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sin_dai_j\excel\"/>
    </mc:Choice>
  </mc:AlternateContent>
  <xr:revisionPtr revIDLastSave="0" documentId="13_ncr:1_{237720AE-135F-4118-ADD5-D7E78E9A0D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8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3" l="1"/>
  <c r="J24" i="3"/>
  <c r="C28" i="3"/>
  <c r="O19" i="3"/>
  <c r="O18" i="3"/>
  <c r="O13" i="3"/>
  <c r="O12" i="3"/>
  <c r="O10" i="3"/>
  <c r="O9" i="3"/>
  <c r="M21" i="3"/>
  <c r="I28" i="3"/>
  <c r="B21" i="3"/>
  <c r="B23" i="3" s="1"/>
  <c r="J7" i="3"/>
  <c r="L7" i="3" s="1"/>
  <c r="J8" i="3"/>
  <c r="L8" i="3" s="1"/>
  <c r="O8" i="3"/>
  <c r="J9" i="3"/>
  <c r="L9" i="3" s="1"/>
  <c r="J10" i="3"/>
  <c r="L10" i="3" s="1"/>
  <c r="J11" i="3"/>
  <c r="L11" i="3" s="1"/>
  <c r="O11" i="3"/>
  <c r="J12" i="3"/>
  <c r="L12" i="3" s="1"/>
  <c r="J13" i="3"/>
  <c r="L13" i="3" s="1"/>
  <c r="J14" i="3"/>
  <c r="L14" i="3" s="1"/>
  <c r="O14" i="3"/>
  <c r="J15" i="3"/>
  <c r="L15" i="3" s="1"/>
  <c r="O15" i="3"/>
  <c r="J16" i="3"/>
  <c r="L16" i="3" s="1"/>
  <c r="O16" i="3"/>
  <c r="J17" i="3"/>
  <c r="L17" i="3" s="1"/>
  <c r="O17" i="3"/>
  <c r="J18" i="3"/>
  <c r="L18" i="3" s="1"/>
  <c r="J19" i="3"/>
  <c r="L19" i="3" s="1"/>
  <c r="J20" i="3"/>
  <c r="L20" i="3" s="1"/>
  <c r="O20" i="3"/>
  <c r="C21" i="3"/>
  <c r="C25" i="3" s="1"/>
  <c r="D21" i="3"/>
  <c r="D23" i="3" s="1"/>
  <c r="E21" i="3"/>
  <c r="F21" i="3"/>
  <c r="F23" i="3" s="1"/>
  <c r="G21" i="3"/>
  <c r="H21" i="3"/>
  <c r="H23" i="3" s="1"/>
  <c r="I21" i="3"/>
  <c r="I23" i="3" s="1"/>
  <c r="K21" i="3"/>
  <c r="N21" i="3"/>
  <c r="J22" i="3"/>
  <c r="J27" i="3"/>
  <c r="D28" i="3"/>
  <c r="E28" i="3"/>
  <c r="F28" i="3"/>
  <c r="H28" i="3"/>
  <c r="B28" i="3" l="1"/>
  <c r="C23" i="3"/>
  <c r="O7" i="3"/>
  <c r="E25" i="3"/>
  <c r="O21" i="3"/>
  <c r="J28" i="3"/>
  <c r="B25" i="3"/>
  <c r="I25" i="3"/>
  <c r="H25" i="3"/>
  <c r="F25" i="3"/>
  <c r="E23" i="3"/>
  <c r="D25" i="3"/>
  <c r="J21" i="3"/>
  <c r="L21" i="3" s="1"/>
  <c r="J25" i="3" l="1"/>
  <c r="J23" i="3"/>
</calcChain>
</file>

<file path=xl/sharedStrings.xml><?xml version="1.0" encoding="utf-8"?>
<sst xmlns="http://schemas.openxmlformats.org/spreadsheetml/2006/main" count="58" uniqueCount="55">
  <si>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</si>
  <si>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</si>
  <si>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</si>
  <si>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</si>
  <si>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</si>
  <si>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</si>
  <si>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</si>
  <si>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</si>
  <si>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</si>
  <si>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</si>
  <si>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</si>
  <si>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</si>
  <si>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</si>
  <si>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</si>
  <si>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</si>
  <si>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</si>
  <si>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</si>
  <si>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</si>
  <si>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</si>
  <si>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</si>
  <si>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</si>
  <si>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</si>
  <si>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</si>
  <si>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</si>
  <si>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</si>
  <si>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</si>
  <si>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</si>
  <si>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（５，７）</t>
    <phoneticPr fontId="2"/>
  </si>
  <si>
    <t>（６）</t>
    <phoneticPr fontId="2"/>
  </si>
  <si>
    <t>（８）</t>
    <phoneticPr fontId="2"/>
  </si>
  <si>
    <t>いすゞ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</si>
  <si>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</si>
  <si>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</si>
  <si>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</si>
  <si>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</si>
  <si>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</si>
  <si>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</si>
  <si>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</si>
  <si>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</si>
  <si>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車  種</t>
    <rPh sb="0" eb="1">
      <t>クルマ</t>
    </rPh>
    <rPh sb="3" eb="4">
      <t>タネ</t>
    </rPh>
    <phoneticPr fontId="2"/>
  </si>
  <si>
    <t>その他国産車</t>
    <rPh sb="2" eb="3">
      <t>タ</t>
    </rPh>
    <rPh sb="3" eb="6">
      <t>コクサンシャ</t>
    </rPh>
    <phoneticPr fontId="2"/>
  </si>
  <si>
    <t>トヨタ</t>
    <phoneticPr fontId="2"/>
  </si>
  <si>
    <t>スズキ</t>
    <phoneticPr fontId="2"/>
  </si>
  <si>
    <t>マツダ</t>
    <phoneticPr fontId="2"/>
  </si>
  <si>
    <t>ダイハツ</t>
    <phoneticPr fontId="2"/>
  </si>
  <si>
    <t>（０，９）</t>
    <phoneticPr fontId="2"/>
  </si>
  <si>
    <t>（１）</t>
    <phoneticPr fontId="2"/>
  </si>
  <si>
    <t>メーカー</t>
    <phoneticPr fontId="2"/>
  </si>
  <si>
    <t>Ｃ／Ｄ ％</t>
    <phoneticPr fontId="2"/>
  </si>
  <si>
    <t>Ａ／Ｂ  ％</t>
    <phoneticPr fontId="2"/>
  </si>
  <si>
    <t>バ  ス</t>
    <phoneticPr fontId="2"/>
  </si>
  <si>
    <t>SUBARU</t>
    <phoneticPr fontId="2"/>
  </si>
  <si>
    <t>ＵＤトラックス</t>
    <phoneticPr fontId="2"/>
  </si>
  <si>
    <t>※2025年1月からメーカー名の配列はアルファベット順かつ乗用車・貨物車メーカーで区分</t>
    <rPh sb="5" eb="6">
      <t>ネン</t>
    </rPh>
    <rPh sb="7" eb="8">
      <t>ガツ</t>
    </rPh>
    <rPh sb="14" eb="15">
      <t>メイ</t>
    </rPh>
    <rPh sb="16" eb="18">
      <t>ハイレツ</t>
    </rPh>
    <rPh sb="26" eb="27">
      <t>ジュン</t>
    </rPh>
    <rPh sb="29" eb="32">
      <t>ジョウヨウシャ</t>
    </rPh>
    <rPh sb="33" eb="35">
      <t>カモツ</t>
    </rPh>
    <rPh sb="35" eb="36">
      <t>クルマ</t>
    </rPh>
    <rPh sb="41" eb="43">
      <t>クブン</t>
    </rPh>
    <phoneticPr fontId="2"/>
  </si>
  <si>
    <t>令和7年8月</t>
    <rPh sb="0" eb="2">
      <t>レイワ</t>
    </rPh>
    <rPh sb="3" eb="4">
      <t>ネン</t>
    </rPh>
    <rPh sb="5" eb="6">
      <t>ヅキ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</si>
</sst>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7" fillId="2" borderId="19" xfId="0" applyFont="1" applyFill="1" applyBorder="1">
      <alignment vertical="center"/>
    </xf>
    <xf numFmtId="38" fontId="8" fillId="2" borderId="19" xfId="1" applyFont="1" applyFill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38" fontId="0" fillId="0" borderId="1" xfId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9580FE9-C0BE-4B88-BB9D-65765581D657}"/>
            </a:ext>
          </a:extLst>
        </xdr:cNvPr>
        <xdr:cNvCxnSpPr/>
      </xdr:nvCxnSpPr>
      <xdr:spPr>
        <a:xfrm>
          <a:off x="9525" y="514350"/>
          <a:ext cx="6762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Normal="100" zoomScaleSheetLayoutView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54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6" t="s">
        <v>39</v>
      </c>
      <c r="B4" s="3" t="s">
        <v>34</v>
      </c>
      <c r="C4" s="37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9" t="s">
        <v>7</v>
      </c>
      <c r="K4" s="40" t="s">
        <v>8</v>
      </c>
      <c r="L4" s="34"/>
      <c r="M4" s="34" t="s">
        <v>10</v>
      </c>
      <c r="N4" s="34"/>
      <c r="O4" s="34"/>
    </row>
    <row r="5" spans="1:15" ht="15" thickTop="1" thickBot="1" x14ac:dyDescent="0.2">
      <c r="A5" s="25"/>
      <c r="B5" s="5" t="s">
        <v>35</v>
      </c>
      <c r="C5" s="38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9"/>
      <c r="K5" s="40" t="s">
        <v>9</v>
      </c>
      <c r="L5" s="34" t="s">
        <v>49</v>
      </c>
      <c r="M5" s="34" t="s">
        <v>11</v>
      </c>
      <c r="N5" s="34" t="s">
        <v>12</v>
      </c>
      <c r="O5" s="34" t="s">
        <v>48</v>
      </c>
    </row>
    <row r="6" spans="1:15" ht="15" thickTop="1" thickBot="1" x14ac:dyDescent="0.2">
      <c r="A6" s="27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3" t="s">
        <v>44</v>
      </c>
      <c r="B7" s="14"/>
      <c r="C7" s="14"/>
      <c r="D7" s="14"/>
      <c r="E7" s="14"/>
      <c r="F7" s="14">
        <v>27</v>
      </c>
      <c r="G7" s="14"/>
      <c r="H7" s="14">
        <v>1</v>
      </c>
      <c r="I7" s="15"/>
      <c r="J7" s="29">
        <f t="shared" ref="J7:J20" si="0">SUM(B7:I7)</f>
        <v>28</v>
      </c>
      <c r="K7" s="16">
        <v>28</v>
      </c>
      <c r="L7" s="1">
        <f t="shared" ref="L7:L19" si="1">J7/K7*100</f>
        <v>100</v>
      </c>
      <c r="M7" s="14">
        <v>181</v>
      </c>
      <c r="N7" s="14">
        <v>126</v>
      </c>
      <c r="O7" s="1">
        <f t="shared" ref="O7:O21" si="2">M7/N7*100</f>
        <v>143.65079365079364</v>
      </c>
    </row>
    <row r="8" spans="1:15" ht="16.5" customHeight="1" thickTop="1" thickBot="1" x14ac:dyDescent="0.2">
      <c r="A8" s="13" t="s">
        <v>14</v>
      </c>
      <c r="B8" s="14"/>
      <c r="C8" s="14"/>
      <c r="D8" s="14">
        <v>129</v>
      </c>
      <c r="E8" s="14"/>
      <c r="F8" s="14">
        <v>60</v>
      </c>
      <c r="G8" s="14"/>
      <c r="H8" s="14"/>
      <c r="I8" s="15"/>
      <c r="J8" s="29">
        <f t="shared" si="0"/>
        <v>189</v>
      </c>
      <c r="K8" s="16">
        <v>205</v>
      </c>
      <c r="L8" s="1">
        <f t="shared" si="1"/>
        <v>92.195121951219519</v>
      </c>
      <c r="M8" s="14">
        <v>1940</v>
      </c>
      <c r="N8" s="14">
        <v>2315</v>
      </c>
      <c r="O8" s="1">
        <f t="shared" si="2"/>
        <v>83.801295896328298</v>
      </c>
    </row>
    <row r="9" spans="1:15" ht="16.5" customHeight="1" thickTop="1" thickBot="1" x14ac:dyDescent="0.2">
      <c r="A9" s="13" t="s">
        <v>43</v>
      </c>
      <c r="B9" s="14"/>
      <c r="C9" s="14"/>
      <c r="D9" s="14">
        <v>23</v>
      </c>
      <c r="E9" s="14">
        <v>5</v>
      </c>
      <c r="F9" s="14">
        <v>10</v>
      </c>
      <c r="G9" s="14"/>
      <c r="H9" s="14"/>
      <c r="I9" s="15"/>
      <c r="J9" s="29">
        <f t="shared" si="0"/>
        <v>38</v>
      </c>
      <c r="K9" s="16">
        <v>44</v>
      </c>
      <c r="L9" s="1">
        <f t="shared" si="1"/>
        <v>86.36363636363636</v>
      </c>
      <c r="M9" s="14">
        <v>510</v>
      </c>
      <c r="N9" s="14">
        <v>431</v>
      </c>
      <c r="O9" s="1">
        <f t="shared" si="2"/>
        <v>118.32946635730859</v>
      </c>
    </row>
    <row r="10" spans="1:15" ht="16.5" customHeight="1" thickTop="1" thickBot="1" x14ac:dyDescent="0.2">
      <c r="A10" s="13" t="s">
        <v>15</v>
      </c>
      <c r="B10" s="14"/>
      <c r="C10" s="14"/>
      <c r="D10" s="14">
        <v>26</v>
      </c>
      <c r="E10" s="14"/>
      <c r="F10" s="14">
        <v>2</v>
      </c>
      <c r="G10" s="14"/>
      <c r="H10" s="14"/>
      <c r="I10" s="15">
        <v>4</v>
      </c>
      <c r="J10" s="29">
        <f t="shared" si="0"/>
        <v>32</v>
      </c>
      <c r="K10" s="16">
        <v>47</v>
      </c>
      <c r="L10" s="1">
        <f t="shared" si="1"/>
        <v>68.085106382978722</v>
      </c>
      <c r="M10" s="14">
        <v>302</v>
      </c>
      <c r="N10" s="14">
        <v>282</v>
      </c>
      <c r="O10" s="1">
        <f t="shared" si="2"/>
        <v>107.0921985815603</v>
      </c>
    </row>
    <row r="11" spans="1:15" ht="16.5" customHeight="1" thickTop="1" thickBot="1" x14ac:dyDescent="0.2">
      <c r="A11" s="13" t="s">
        <v>17</v>
      </c>
      <c r="B11" s="14">
        <v>1</v>
      </c>
      <c r="C11" s="14"/>
      <c r="D11" s="14">
        <v>34</v>
      </c>
      <c r="E11" s="14">
        <v>13</v>
      </c>
      <c r="F11" s="14">
        <v>18</v>
      </c>
      <c r="G11" s="14"/>
      <c r="H11" s="14">
        <v>2</v>
      </c>
      <c r="I11" s="15"/>
      <c r="J11" s="29">
        <f t="shared" si="0"/>
        <v>68</v>
      </c>
      <c r="K11" s="16">
        <v>107</v>
      </c>
      <c r="L11" s="1">
        <f t="shared" si="1"/>
        <v>63.551401869158873</v>
      </c>
      <c r="M11" s="14">
        <v>1038</v>
      </c>
      <c r="N11" s="14">
        <v>1273</v>
      </c>
      <c r="O11" s="1">
        <f t="shared" si="2"/>
        <v>81.539670070699131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68</v>
      </c>
      <c r="E12" s="14"/>
      <c r="F12" s="14"/>
      <c r="G12" s="14"/>
      <c r="H12" s="14"/>
      <c r="I12" s="15"/>
      <c r="J12" s="29">
        <f t="shared" si="0"/>
        <v>68</v>
      </c>
      <c r="K12" s="16">
        <v>70</v>
      </c>
      <c r="L12" s="1">
        <f t="shared" si="1"/>
        <v>97.142857142857139</v>
      </c>
      <c r="M12" s="14">
        <v>639</v>
      </c>
      <c r="N12" s="14">
        <v>664</v>
      </c>
      <c r="O12" s="1">
        <f t="shared" si="2"/>
        <v>96.234939759036138</v>
      </c>
    </row>
    <row r="13" spans="1:15" ht="16.5" customHeight="1" thickTop="1" thickBot="1" x14ac:dyDescent="0.2">
      <c r="A13" s="13" t="s">
        <v>42</v>
      </c>
      <c r="B13" s="31"/>
      <c r="C13" s="31"/>
      <c r="D13" s="31">
        <v>2</v>
      </c>
      <c r="E13" s="31"/>
      <c r="F13" s="31">
        <v>90</v>
      </c>
      <c r="G13" s="31"/>
      <c r="H13" s="31"/>
      <c r="I13" s="32"/>
      <c r="J13" s="29">
        <f t="shared" si="0"/>
        <v>92</v>
      </c>
      <c r="K13" s="33">
        <v>97</v>
      </c>
      <c r="L13" s="1">
        <f t="shared" si="1"/>
        <v>94.845360824742258</v>
      </c>
      <c r="M13" s="31">
        <v>909</v>
      </c>
      <c r="N13" s="31">
        <v>1026</v>
      </c>
      <c r="O13" s="1">
        <f t="shared" si="2"/>
        <v>88.596491228070178</v>
      </c>
    </row>
    <row r="14" spans="1:15" ht="16.5" customHeight="1" thickTop="1" thickBot="1" x14ac:dyDescent="0.2">
      <c r="A14" s="13" t="s">
        <v>41</v>
      </c>
      <c r="B14" s="31">
        <v>17</v>
      </c>
      <c r="C14" s="31">
        <v>2</v>
      </c>
      <c r="D14" s="31">
        <v>451</v>
      </c>
      <c r="E14" s="31">
        <v>113</v>
      </c>
      <c r="F14" s="31">
        <v>336</v>
      </c>
      <c r="G14" s="31"/>
      <c r="H14" s="31">
        <v>7</v>
      </c>
      <c r="I14" s="32"/>
      <c r="J14" s="29">
        <f t="shared" si="0"/>
        <v>926</v>
      </c>
      <c r="K14" s="33">
        <v>1139</v>
      </c>
      <c r="L14" s="1">
        <f t="shared" si="1"/>
        <v>81.299385425812119</v>
      </c>
      <c r="M14" s="31">
        <v>10645</v>
      </c>
      <c r="N14" s="31">
        <v>9966</v>
      </c>
      <c r="O14" s="1">
        <f t="shared" si="2"/>
        <v>106.81316476018463</v>
      </c>
    </row>
    <row r="15" spans="1:15" ht="16.5" customHeight="1" thickTop="1" thickBot="1" x14ac:dyDescent="0.2">
      <c r="A15" s="13" t="s">
        <v>13</v>
      </c>
      <c r="B15" s="14">
        <v>12</v>
      </c>
      <c r="C15" s="14">
        <v>1</v>
      </c>
      <c r="D15" s="14"/>
      <c r="E15" s="14"/>
      <c r="F15" s="14"/>
      <c r="G15" s="14"/>
      <c r="H15" s="14">
        <v>15</v>
      </c>
      <c r="I15" s="15"/>
      <c r="J15" s="29">
        <f t="shared" si="0"/>
        <v>28</v>
      </c>
      <c r="K15" s="16">
        <v>45</v>
      </c>
      <c r="L15" s="1">
        <f t="shared" si="1"/>
        <v>62.222222222222221</v>
      </c>
      <c r="M15" s="14">
        <v>331</v>
      </c>
      <c r="N15" s="14">
        <v>287</v>
      </c>
      <c r="O15" s="1">
        <f t="shared" si="2"/>
        <v>115.33101045296168</v>
      </c>
    </row>
    <row r="16" spans="1:15" ht="16.5" customHeight="1" thickTop="1" thickBot="1" x14ac:dyDescent="0.2">
      <c r="A16" s="13" t="s">
        <v>30</v>
      </c>
      <c r="B16" s="14">
        <v>41</v>
      </c>
      <c r="C16" s="14"/>
      <c r="D16" s="14"/>
      <c r="E16" s="14">
        <v>14</v>
      </c>
      <c r="F16" s="14"/>
      <c r="G16" s="14"/>
      <c r="H16" s="14">
        <v>31</v>
      </c>
      <c r="I16" s="15"/>
      <c r="J16" s="29">
        <f t="shared" si="0"/>
        <v>86</v>
      </c>
      <c r="K16" s="16">
        <v>75</v>
      </c>
      <c r="L16" s="1">
        <f t="shared" si="1"/>
        <v>114.66666666666667</v>
      </c>
      <c r="M16" s="14">
        <v>539</v>
      </c>
      <c r="N16" s="14">
        <v>522</v>
      </c>
      <c r="O16" s="1">
        <f t="shared" si="2"/>
        <v>103.25670498084291</v>
      </c>
    </row>
    <row r="17" spans="1:15" ht="16.5" customHeight="1" thickTop="1" thickBot="1" x14ac:dyDescent="0.2">
      <c r="A17" s="13" t="s">
        <v>16</v>
      </c>
      <c r="B17" s="14">
        <v>12</v>
      </c>
      <c r="C17" s="14">
        <v>4</v>
      </c>
      <c r="D17" s="14"/>
      <c r="E17" s="14">
        <v>4</v>
      </c>
      <c r="F17" s="14"/>
      <c r="G17" s="14"/>
      <c r="H17" s="14">
        <v>3</v>
      </c>
      <c r="I17" s="15"/>
      <c r="J17" s="29">
        <f t="shared" si="0"/>
        <v>23</v>
      </c>
      <c r="K17" s="16">
        <v>34</v>
      </c>
      <c r="L17" s="1">
        <f t="shared" si="1"/>
        <v>67.64705882352942</v>
      </c>
      <c r="M17" s="14">
        <v>259</v>
      </c>
      <c r="N17" s="14">
        <v>272</v>
      </c>
      <c r="O17" s="1">
        <f t="shared" si="2"/>
        <v>95.220588235294116</v>
      </c>
    </row>
    <row r="18" spans="1:15" ht="16.5" customHeight="1" thickTop="1" thickBot="1" x14ac:dyDescent="0.2">
      <c r="A18" s="13" t="s">
        <v>52</v>
      </c>
      <c r="B18" s="14">
        <v>1</v>
      </c>
      <c r="C18" s="14"/>
      <c r="D18" s="14"/>
      <c r="E18" s="14"/>
      <c r="F18" s="14"/>
      <c r="G18" s="14"/>
      <c r="H18" s="14">
        <v>6</v>
      </c>
      <c r="I18" s="15"/>
      <c r="J18" s="29">
        <f t="shared" si="0"/>
        <v>7</v>
      </c>
      <c r="K18" s="16">
        <v>9</v>
      </c>
      <c r="L18" s="1">
        <f t="shared" si="1"/>
        <v>77.777777777777786</v>
      </c>
      <c r="M18" s="14">
        <v>81</v>
      </c>
      <c r="N18" s="14">
        <v>66</v>
      </c>
      <c r="O18" s="1">
        <f t="shared" si="2"/>
        <v>122.72727272727273</v>
      </c>
    </row>
    <row r="19" spans="1:15" ht="16.5" customHeight="1" thickTop="1" thickBot="1" x14ac:dyDescent="0.2">
      <c r="A19" s="13" t="s">
        <v>40</v>
      </c>
      <c r="B19" s="14">
        <v>1</v>
      </c>
      <c r="C19" s="14"/>
      <c r="D19" s="14"/>
      <c r="E19" s="14"/>
      <c r="F19" s="14"/>
      <c r="G19" s="14"/>
      <c r="H19" s="14">
        <v>3</v>
      </c>
      <c r="I19" s="15">
        <v>14</v>
      </c>
      <c r="J19" s="29">
        <f t="shared" si="0"/>
        <v>18</v>
      </c>
      <c r="K19" s="16">
        <v>42</v>
      </c>
      <c r="L19" s="1">
        <f t="shared" si="1"/>
        <v>42.857142857142854</v>
      </c>
      <c r="M19" s="14">
        <v>226</v>
      </c>
      <c r="N19" s="14">
        <v>253</v>
      </c>
      <c r="O19" s="1">
        <f t="shared" si="2"/>
        <v>89.328063241106719</v>
      </c>
    </row>
    <row r="20" spans="1:15" ht="16.5" customHeight="1" thickTop="1" thickBot="1" x14ac:dyDescent="0.2">
      <c r="A20" s="17" t="s">
        <v>18</v>
      </c>
      <c r="B20" s="18">
        <v>4</v>
      </c>
      <c r="C20" s="18"/>
      <c r="D20" s="18">
        <v>69</v>
      </c>
      <c r="E20" s="18">
        <v>14</v>
      </c>
      <c r="F20" s="18">
        <v>1</v>
      </c>
      <c r="G20" s="18"/>
      <c r="H20" s="18">
        <v>8</v>
      </c>
      <c r="I20" s="19"/>
      <c r="J20" s="29">
        <f t="shared" si="0"/>
        <v>96</v>
      </c>
      <c r="K20" s="16">
        <v>100</v>
      </c>
      <c r="L20" s="1">
        <f>J20/K20*100</f>
        <v>96</v>
      </c>
      <c r="M20" s="14">
        <v>969</v>
      </c>
      <c r="N20" s="14">
        <v>902</v>
      </c>
      <c r="O20" s="1">
        <f t="shared" si="2"/>
        <v>107.42793791574279</v>
      </c>
    </row>
    <row r="21" spans="1:15" ht="16.5" customHeight="1" thickTop="1" thickBot="1" x14ac:dyDescent="0.2">
      <c r="A21" s="28" t="s">
        <v>19</v>
      </c>
      <c r="B21" s="29">
        <f t="shared" ref="B21:K21" si="3">SUM(B7:B20)</f>
        <v>89</v>
      </c>
      <c r="C21" s="29">
        <f t="shared" si="3"/>
        <v>7</v>
      </c>
      <c r="D21" s="29">
        <f t="shared" si="3"/>
        <v>802</v>
      </c>
      <c r="E21" s="29">
        <f t="shared" si="3"/>
        <v>163</v>
      </c>
      <c r="F21" s="29">
        <f t="shared" si="3"/>
        <v>544</v>
      </c>
      <c r="G21" s="29">
        <f t="shared" si="3"/>
        <v>0</v>
      </c>
      <c r="H21" s="29">
        <f t="shared" si="3"/>
        <v>76</v>
      </c>
      <c r="I21" s="29">
        <f t="shared" si="3"/>
        <v>18</v>
      </c>
      <c r="J21" s="29">
        <f t="shared" si="3"/>
        <v>1699</v>
      </c>
      <c r="K21" s="16">
        <f t="shared" si="3"/>
        <v>2042</v>
      </c>
      <c r="L21" s="1">
        <f>J21/K21*100</f>
        <v>83.202742409402546</v>
      </c>
      <c r="M21" s="14">
        <f>SUM(M7:M20)</f>
        <v>18569</v>
      </c>
      <c r="N21" s="14">
        <f>SUM(N7:N20)</f>
        <v>18385</v>
      </c>
      <c r="O21" s="1">
        <f t="shared" si="2"/>
        <v>101.00081588251292</v>
      </c>
    </row>
    <row r="22" spans="1:15" ht="16.5" customHeight="1" thickTop="1" x14ac:dyDescent="0.15">
      <c r="A22" s="20" t="s">
        <v>20</v>
      </c>
      <c r="B22" s="12">
        <v>122</v>
      </c>
      <c r="C22" s="12">
        <v>32</v>
      </c>
      <c r="D22" s="12">
        <v>885</v>
      </c>
      <c r="E22" s="12">
        <v>146</v>
      </c>
      <c r="F22" s="12">
        <v>758</v>
      </c>
      <c r="G22" s="12"/>
      <c r="H22" s="12">
        <v>73</v>
      </c>
      <c r="I22" s="12">
        <v>26</v>
      </c>
      <c r="J22" s="12">
        <f>SUM(B22:I22)</f>
        <v>2042</v>
      </c>
    </row>
    <row r="23" spans="1:15" ht="16.5" customHeight="1" x14ac:dyDescent="0.15">
      <c r="A23" s="21" t="s">
        <v>21</v>
      </c>
      <c r="B23" s="22">
        <f>B21/B22*100</f>
        <v>72.950819672131146</v>
      </c>
      <c r="C23" s="22">
        <f>C21/C22*100</f>
        <v>21.875</v>
      </c>
      <c r="D23" s="22">
        <f t="shared" ref="D23:J23" si="4">D21/D22*100</f>
        <v>90.621468926553675</v>
      </c>
      <c r="E23" s="22">
        <f t="shared" si="4"/>
        <v>111.64383561643835</v>
      </c>
      <c r="F23" s="22">
        <f t="shared" si="4"/>
        <v>71.76781002638522</v>
      </c>
      <c r="G23" s="22"/>
      <c r="H23" s="22">
        <f t="shared" si="4"/>
        <v>104.10958904109589</v>
      </c>
      <c r="I23" s="22">
        <f t="shared" si="4"/>
        <v>69.230769230769226</v>
      </c>
      <c r="J23" s="22">
        <f t="shared" si="4"/>
        <v>83.202742409402546</v>
      </c>
    </row>
    <row r="24" spans="1:15" ht="16.5" customHeight="1" x14ac:dyDescent="0.15">
      <c r="A24" s="9" t="s">
        <v>22</v>
      </c>
      <c r="B24" s="23">
        <v>95</v>
      </c>
      <c r="C24" s="23">
        <v>8</v>
      </c>
      <c r="D24" s="23">
        <v>1176</v>
      </c>
      <c r="E24" s="23">
        <v>197</v>
      </c>
      <c r="F24" s="23">
        <v>907</v>
      </c>
      <c r="G24" s="23"/>
      <c r="H24" s="23">
        <v>81</v>
      </c>
      <c r="I24" s="23">
        <v>16</v>
      </c>
      <c r="J24" s="23">
        <f>SUM(B24:I24)</f>
        <v>2480</v>
      </c>
    </row>
    <row r="25" spans="1:15" ht="16.5" customHeight="1" x14ac:dyDescent="0.15">
      <c r="A25" s="21" t="s">
        <v>23</v>
      </c>
      <c r="B25" s="1">
        <f t="shared" ref="B25:J25" si="5">B21/B24*100</f>
        <v>93.684210526315795</v>
      </c>
      <c r="C25" s="1">
        <f t="shared" si="5"/>
        <v>87.5</v>
      </c>
      <c r="D25" s="1">
        <f t="shared" si="5"/>
        <v>68.197278911564624</v>
      </c>
      <c r="E25" s="1">
        <f t="shared" si="5"/>
        <v>82.741116751269033</v>
      </c>
      <c r="F25" s="1">
        <f t="shared" si="5"/>
        <v>59.977949283351705</v>
      </c>
      <c r="G25" s="1"/>
      <c r="H25" s="1">
        <f t="shared" si="5"/>
        <v>93.827160493827151</v>
      </c>
      <c r="I25" s="1">
        <f t="shared" si="5"/>
        <v>112.5</v>
      </c>
      <c r="J25" s="1">
        <f t="shared" si="5"/>
        <v>68.508064516129025</v>
      </c>
    </row>
    <row r="26" spans="1:15" ht="16.5" customHeight="1" x14ac:dyDescent="0.15">
      <c r="A26" s="24" t="s">
        <v>24</v>
      </c>
      <c r="B26" s="23">
        <v>885</v>
      </c>
      <c r="C26" s="23">
        <v>105</v>
      </c>
      <c r="D26" s="23">
        <v>9303</v>
      </c>
      <c r="E26" s="23">
        <v>1125</v>
      </c>
      <c r="F26" s="23">
        <v>6470</v>
      </c>
      <c r="G26" s="23"/>
      <c r="H26" s="23">
        <v>521</v>
      </c>
      <c r="I26" s="23">
        <v>160</v>
      </c>
      <c r="J26" s="23">
        <f>SUM(B26:I26)</f>
        <v>18569</v>
      </c>
    </row>
    <row r="27" spans="1:15" ht="16.5" customHeight="1" x14ac:dyDescent="0.15">
      <c r="A27" s="10" t="s">
        <v>25</v>
      </c>
      <c r="B27" s="23">
        <v>827</v>
      </c>
      <c r="C27" s="23">
        <v>131</v>
      </c>
      <c r="D27" s="23">
        <v>9252</v>
      </c>
      <c r="E27" s="23">
        <v>1120</v>
      </c>
      <c r="F27" s="23">
        <v>6304</v>
      </c>
      <c r="G27" s="23"/>
      <c r="H27" s="23">
        <v>580</v>
      </c>
      <c r="I27" s="23">
        <v>171</v>
      </c>
      <c r="J27" s="2">
        <f>SUM(B27:I27)</f>
        <v>18385</v>
      </c>
    </row>
    <row r="28" spans="1:15" ht="16.5" customHeight="1" x14ac:dyDescent="0.15">
      <c r="A28" s="21" t="s">
        <v>26</v>
      </c>
      <c r="B28" s="1">
        <f t="shared" ref="B28:J28" si="6">B26/B27*100</f>
        <v>107.01330108827085</v>
      </c>
      <c r="C28" s="1">
        <f t="shared" si="6"/>
        <v>80.152671755725194</v>
      </c>
      <c r="D28" s="1">
        <f t="shared" si="6"/>
        <v>100.55123216601815</v>
      </c>
      <c r="E28" s="1">
        <f t="shared" si="6"/>
        <v>100.44642857142858</v>
      </c>
      <c r="F28" s="1">
        <f t="shared" si="6"/>
        <v>102.63324873096447</v>
      </c>
      <c r="G28" s="1"/>
      <c r="H28" s="1">
        <f t="shared" si="6"/>
        <v>89.827586206896541</v>
      </c>
      <c r="I28" s="1">
        <f t="shared" si="6"/>
        <v>93.567251461988292</v>
      </c>
      <c r="J28" s="1">
        <f t="shared" si="6"/>
        <v>101.00081588251292</v>
      </c>
    </row>
    <row r="29" spans="1:15" x14ac:dyDescent="0.15">
      <c r="A29" s="30" t="s">
        <v>53</v>
      </c>
    </row>
  </sheetData>
  <sortState xmlns:xlrd2="http://schemas.microsoft.com/office/spreadsheetml/2017/richdata2" ref="N13:N14">
    <sortCondition descending="1" ref="N13:N14"/>
  </sortState>
  <mergeCells count="12">
    <mergeCell ref="L5:L6"/>
    <mergeCell ref="M5:M6"/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stn107</dc:creator>
  <cp:lastModifiedBy>STN105</cp:lastModifiedBy>
  <cp:lastPrinted>2025-08-08T07:37:42Z</cp:lastPrinted>
  <dcterms:created xsi:type="dcterms:W3CDTF">2004-05-26T02:07:07Z</dcterms:created>
  <dcterms:modified xsi:type="dcterms:W3CDTF">2025-09-09T06:08:38Z</dcterms:modified>
</cp:coreProperties>
</file>