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A11B1A07-CC5C-4F4A-8A11-27A5C18B5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C23" i="3" l="1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<sst xmlns="http://schemas.openxmlformats.org/spreadsheetml/2006/main" count="57" uniqueCount="54">
  <si>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</si>
  <si>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</si>
  <si>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</si>
  <si>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</si>
  <si>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</si>
  <si>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</si>
  <si>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</si>
  <si>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</si>
  <si>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</si>
  <si>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</si>
  <si>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</si>
  <si>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</si>
  <si>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</si>
  <si>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</si>
  <si>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</si>
  <si>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</si>
  <si>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</si>
  <si>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</si>
  <si>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</si>
  <si>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</si>
  <si>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</si>
  <si>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</si>
  <si>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</si>
  <si>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</si>
  <si>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</si>
  <si>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</si>
  <si>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</si>
  <si>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</si>
  <si>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</si>
  <si>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</si>
  <si>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</si>
  <si>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</si>
  <si>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</si>
  <si>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</si>
  <si>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</si>
  <si>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</si>
  <si>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</si>
  <si>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</si>
  <si>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</si>
  <si>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</si>
  <si>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</si>
  <si>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</si>
  <si>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</si>
  <si>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</si>
  <si>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</si>
  <si>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</si>
  <si>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</si>
  <si>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</si>
  <si>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</si>
  <si>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</si>
  <si>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</si>
  <si>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</si>
  <si>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</si>
  <si>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令和5年4月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</si>
</sst>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7</v>
      </c>
      <c r="C7" s="14">
        <v>4</v>
      </c>
      <c r="D7" s="14">
        <v>835</v>
      </c>
      <c r="E7" s="14">
        <v>88</v>
      </c>
      <c r="F7" s="14">
        <v>748</v>
      </c>
      <c r="G7" s="14"/>
      <c r="H7" s="14">
        <v>7</v>
      </c>
      <c r="I7" s="15"/>
      <c r="J7" s="29">
        <f t="shared" ref="J7:J20" si="0">SUM(B7:I7)</f>
        <v>1689</v>
      </c>
      <c r="K7" s="16">
        <v>1450</v>
      </c>
      <c r="L7" s="1">
        <f t="shared" ref="L7:L19" si="1">J7/K7*100</f>
        <v>116.48275862068967</v>
      </c>
      <c r="M7" s="14">
        <v>6788</v>
      </c>
      <c r="N7" s="14">
        <v>5064</v>
      </c>
      <c r="O7" s="1">
        <f t="shared" ref="O7:O21" si="2">M7/N7*100</f>
        <v>134.04423380726698</v>
      </c>
    </row>
    <row r="8" spans="1:15" ht="16.5" customHeight="1" thickTop="1" thickBot="1" x14ac:dyDescent="0.2">
      <c r="A8" s="13" t="s">
        <v>14</v>
      </c>
      <c r="B8" s="14"/>
      <c r="C8" s="14"/>
      <c r="D8" s="14">
        <v>68</v>
      </c>
      <c r="E8" s="14"/>
      <c r="F8" s="14">
        <v>97</v>
      </c>
      <c r="G8" s="14"/>
      <c r="H8" s="14"/>
      <c r="I8" s="15"/>
      <c r="J8" s="29">
        <f t="shared" si="0"/>
        <v>165</v>
      </c>
      <c r="K8" s="16">
        <v>244</v>
      </c>
      <c r="L8" s="1">
        <f t="shared" si="1"/>
        <v>67.622950819672127</v>
      </c>
      <c r="M8" s="14">
        <v>878</v>
      </c>
      <c r="N8" s="14">
        <v>1016</v>
      </c>
      <c r="O8" s="1">
        <f t="shared" si="2"/>
        <v>86.417322834645674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84</v>
      </c>
      <c r="E9" s="14">
        <v>23</v>
      </c>
      <c r="F9" s="14">
        <v>40</v>
      </c>
      <c r="G9" s="14"/>
      <c r="H9" s="14">
        <v>1</v>
      </c>
      <c r="I9" s="15"/>
      <c r="J9" s="29">
        <f t="shared" si="0"/>
        <v>150</v>
      </c>
      <c r="K9" s="16">
        <v>155</v>
      </c>
      <c r="L9" s="1">
        <f t="shared" si="1"/>
        <v>96.774193548387103</v>
      </c>
      <c r="M9" s="14">
        <v>786</v>
      </c>
      <c r="N9" s="14">
        <v>735</v>
      </c>
      <c r="O9" s="1">
        <f t="shared" si="2"/>
        <v>106.93877551020408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85</v>
      </c>
      <c r="E10" s="14">
        <v>4</v>
      </c>
      <c r="F10" s="14">
        <v>22</v>
      </c>
      <c r="G10" s="14"/>
      <c r="H10" s="14"/>
      <c r="I10" s="15"/>
      <c r="J10" s="29">
        <f t="shared" si="0"/>
        <v>111</v>
      </c>
      <c r="K10" s="16">
        <v>44</v>
      </c>
      <c r="L10" s="1">
        <f t="shared" si="1"/>
        <v>252.27272727272728</v>
      </c>
      <c r="M10" s="14">
        <v>442</v>
      </c>
      <c r="N10" s="14">
        <v>323</v>
      </c>
      <c r="O10" s="1">
        <f t="shared" si="2"/>
        <v>136.84210526315789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>
        <v>1</v>
      </c>
      <c r="F11" s="14">
        <v>121</v>
      </c>
      <c r="G11" s="14"/>
      <c r="H11" s="14"/>
      <c r="I11" s="15"/>
      <c r="J11" s="29">
        <f t="shared" si="0"/>
        <v>125</v>
      </c>
      <c r="K11" s="16">
        <v>70</v>
      </c>
      <c r="L11" s="1">
        <f t="shared" si="1"/>
        <v>178.57142857142858</v>
      </c>
      <c r="M11" s="14">
        <v>547</v>
      </c>
      <c r="N11" s="14">
        <v>353</v>
      </c>
      <c r="O11" s="1">
        <f t="shared" si="2"/>
        <v>154.95750708215297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53</v>
      </c>
      <c r="E12" s="14"/>
      <c r="F12" s="14">
        <v>1</v>
      </c>
      <c r="G12" s="14"/>
      <c r="H12" s="14"/>
      <c r="I12" s="15"/>
      <c r="J12" s="29">
        <f t="shared" si="0"/>
        <v>54</v>
      </c>
      <c r="K12" s="16">
        <v>64</v>
      </c>
      <c r="L12" s="1">
        <f t="shared" si="1"/>
        <v>84.375</v>
      </c>
      <c r="M12" s="14">
        <v>243</v>
      </c>
      <c r="N12" s="14">
        <v>240</v>
      </c>
      <c r="O12" s="1">
        <f t="shared" si="2"/>
        <v>101.25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39</v>
      </c>
      <c r="G13" s="31"/>
      <c r="H13" s="31"/>
      <c r="I13" s="32"/>
      <c r="J13" s="29">
        <f t="shared" si="0"/>
        <v>39</v>
      </c>
      <c r="K13" s="33">
        <v>31</v>
      </c>
      <c r="L13" s="1">
        <f t="shared" si="1"/>
        <v>125.80645161290323</v>
      </c>
      <c r="M13" s="31">
        <v>149</v>
      </c>
      <c r="N13" s="31">
        <v>148</v>
      </c>
      <c r="O13" s="1">
        <f t="shared" si="2"/>
        <v>100.67567567567568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18</v>
      </c>
      <c r="E14" s="31"/>
      <c r="F14" s="31">
        <v>4</v>
      </c>
      <c r="G14" s="31"/>
      <c r="H14" s="31"/>
      <c r="I14" s="32">
        <v>2</v>
      </c>
      <c r="J14" s="29">
        <f t="shared" si="0"/>
        <v>24</v>
      </c>
      <c r="K14" s="33">
        <v>13</v>
      </c>
      <c r="L14" s="1">
        <f t="shared" si="1"/>
        <v>184.61538461538461</v>
      </c>
      <c r="M14" s="31">
        <v>208</v>
      </c>
      <c r="N14" s="31">
        <v>177</v>
      </c>
      <c r="O14" s="1">
        <f t="shared" si="2"/>
        <v>117.51412429378531</v>
      </c>
    </row>
    <row r="15" spans="1:15" ht="16.5" customHeight="1" thickTop="1" thickBot="1" x14ac:dyDescent="0.2">
      <c r="A15" s="13" t="s">
        <v>30</v>
      </c>
      <c r="B15" s="14">
        <v>42</v>
      </c>
      <c r="C15" s="14"/>
      <c r="D15" s="14"/>
      <c r="E15" s="14">
        <v>5</v>
      </c>
      <c r="F15" s="14"/>
      <c r="G15" s="14"/>
      <c r="H15" s="14">
        <v>17</v>
      </c>
      <c r="I15" s="15"/>
      <c r="J15" s="29">
        <f t="shared" si="0"/>
        <v>64</v>
      </c>
      <c r="K15" s="16">
        <v>36</v>
      </c>
      <c r="L15" s="1">
        <f t="shared" si="1"/>
        <v>177.77777777777777</v>
      </c>
      <c r="M15" s="14">
        <v>272</v>
      </c>
      <c r="N15" s="14">
        <v>190</v>
      </c>
      <c r="O15" s="1">
        <f t="shared" si="2"/>
        <v>143.15789473684211</v>
      </c>
    </row>
    <row r="16" spans="1:15" ht="16.5" customHeight="1" thickTop="1" thickBot="1" x14ac:dyDescent="0.2">
      <c r="A16" s="13" t="s">
        <v>13</v>
      </c>
      <c r="B16" s="14">
        <v>31</v>
      </c>
      <c r="C16" s="14"/>
      <c r="D16" s="14"/>
      <c r="E16" s="14">
        <v>9</v>
      </c>
      <c r="F16" s="14"/>
      <c r="G16" s="14"/>
      <c r="H16" s="14">
        <v>5</v>
      </c>
      <c r="I16" s="15"/>
      <c r="J16" s="29">
        <f t="shared" si="0"/>
        <v>45</v>
      </c>
      <c r="K16" s="16">
        <v>55</v>
      </c>
      <c r="L16" s="1">
        <f t="shared" si="1"/>
        <v>81.818181818181827</v>
      </c>
      <c r="M16" s="14">
        <v>198</v>
      </c>
      <c r="N16" s="14">
        <v>267</v>
      </c>
      <c r="O16" s="1">
        <f t="shared" si="2"/>
        <v>74.157303370786522</v>
      </c>
    </row>
    <row r="17" spans="1:15" ht="16.5" customHeight="1" thickTop="1" thickBot="1" x14ac:dyDescent="0.2">
      <c r="A17" s="13" t="s">
        <v>16</v>
      </c>
      <c r="B17" s="14">
        <v>17</v>
      </c>
      <c r="C17" s="14">
        <v>8</v>
      </c>
      <c r="D17" s="14"/>
      <c r="E17" s="14">
        <v>4</v>
      </c>
      <c r="F17" s="14"/>
      <c r="G17" s="14"/>
      <c r="H17" s="14">
        <v>6</v>
      </c>
      <c r="I17" s="15"/>
      <c r="J17" s="29">
        <f t="shared" si="0"/>
        <v>35</v>
      </c>
      <c r="K17" s="16">
        <v>33</v>
      </c>
      <c r="L17" s="1">
        <f t="shared" si="1"/>
        <v>106.06060606060606</v>
      </c>
      <c r="M17" s="14">
        <v>130</v>
      </c>
      <c r="N17" s="14">
        <v>135</v>
      </c>
      <c r="O17" s="1">
        <f t="shared" si="2"/>
        <v>96.296296296296291</v>
      </c>
    </row>
    <row r="18" spans="1:15" ht="16.5" customHeight="1" thickTop="1" thickBot="1" x14ac:dyDescent="0.2">
      <c r="A18" s="13" t="s">
        <v>52</v>
      </c>
      <c r="B18" s="14">
        <v>1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6</v>
      </c>
      <c r="K18" s="16">
        <v>4</v>
      </c>
      <c r="L18" s="1">
        <f t="shared" si="1"/>
        <v>150</v>
      </c>
      <c r="M18" s="14">
        <v>37</v>
      </c>
      <c r="N18" s="14">
        <v>28</v>
      </c>
      <c r="O18" s="1">
        <f t="shared" si="2"/>
        <v>132.14285714285714</v>
      </c>
    </row>
    <row r="19" spans="1:15" ht="16.5" customHeight="1" thickTop="1" thickBot="1" x14ac:dyDescent="0.2">
      <c r="A19" s="13" t="s">
        <v>40</v>
      </c>
      <c r="B19" s="14">
        <v>5</v>
      </c>
      <c r="C19" s="14"/>
      <c r="D19" s="14"/>
      <c r="E19" s="14"/>
      <c r="F19" s="14"/>
      <c r="G19" s="14"/>
      <c r="H19" s="14">
        <v>2</v>
      </c>
      <c r="I19" s="15">
        <v>8</v>
      </c>
      <c r="J19" s="29">
        <f t="shared" si="0"/>
        <v>15</v>
      </c>
      <c r="K19" s="16">
        <v>11</v>
      </c>
      <c r="L19" s="1">
        <f t="shared" si="1"/>
        <v>136.36363636363635</v>
      </c>
      <c r="M19" s="14">
        <v>105</v>
      </c>
      <c r="N19" s="14">
        <v>70</v>
      </c>
      <c r="O19" s="1">
        <f t="shared" si="2"/>
        <v>150</v>
      </c>
    </row>
    <row r="20" spans="1:15" ht="16.5" customHeight="1" thickTop="1" thickBot="1" x14ac:dyDescent="0.2">
      <c r="A20" s="17" t="s">
        <v>18</v>
      </c>
      <c r="B20" s="18">
        <v>20</v>
      </c>
      <c r="C20" s="18"/>
      <c r="D20" s="18">
        <v>70</v>
      </c>
      <c r="E20" s="18">
        <v>20</v>
      </c>
      <c r="F20" s="18"/>
      <c r="G20" s="18"/>
      <c r="H20" s="18"/>
      <c r="I20" s="19"/>
      <c r="J20" s="29">
        <f t="shared" si="0"/>
        <v>110</v>
      </c>
      <c r="K20" s="16">
        <v>97</v>
      </c>
      <c r="L20" s="1">
        <f>J20/K20*100</f>
        <v>113.4020618556701</v>
      </c>
      <c r="M20" s="14">
        <v>492</v>
      </c>
      <c r="N20" s="14">
        <v>423</v>
      </c>
      <c r="O20" s="1">
        <f t="shared" si="2"/>
        <v>116.31205673758865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125</v>
      </c>
      <c r="C21" s="29">
        <f t="shared" si="3"/>
        <v>12</v>
      </c>
      <c r="D21" s="29">
        <f t="shared" si="3"/>
        <v>1216</v>
      </c>
      <c r="E21" s="29">
        <f t="shared" si="3"/>
        <v>154</v>
      </c>
      <c r="F21" s="29">
        <f t="shared" si="3"/>
        <v>1072</v>
      </c>
      <c r="G21" s="29">
        <f t="shared" si="3"/>
        <v>0</v>
      </c>
      <c r="H21" s="29">
        <f t="shared" si="3"/>
        <v>43</v>
      </c>
      <c r="I21" s="29">
        <f t="shared" si="3"/>
        <v>10</v>
      </c>
      <c r="J21" s="29">
        <f t="shared" si="3"/>
        <v>2632</v>
      </c>
      <c r="K21" s="16">
        <f t="shared" si="3"/>
        <v>2307</v>
      </c>
      <c r="L21" s="1">
        <f>J21/K21*100</f>
        <v>114.08755960121371</v>
      </c>
      <c r="M21" s="14">
        <f>SUM(M7:M20)</f>
        <v>11275</v>
      </c>
      <c r="N21" s="14">
        <f>SUM(N7:N20)</f>
        <v>9169</v>
      </c>
      <c r="O21" s="1">
        <f t="shared" si="2"/>
        <v>122.96869887664958</v>
      </c>
    </row>
    <row r="22" spans="1:15" ht="16.5" customHeight="1" thickTop="1" x14ac:dyDescent="0.15">
      <c r="A22" s="20" t="s">
        <v>20</v>
      </c>
      <c r="B22" s="12">
        <v>96</v>
      </c>
      <c r="C22" s="12">
        <v>11</v>
      </c>
      <c r="D22" s="12">
        <v>863</v>
      </c>
      <c r="E22" s="12">
        <v>188</v>
      </c>
      <c r="F22" s="12">
        <v>1097</v>
      </c>
      <c r="G22" s="12"/>
      <c r="H22" s="12">
        <v>44</v>
      </c>
      <c r="I22" s="12">
        <v>8</v>
      </c>
      <c r="J22" s="12">
        <f>SUM(B22:I22)</f>
        <v>2307</v>
      </c>
    </row>
    <row r="23" spans="1:15" ht="16.5" customHeight="1" x14ac:dyDescent="0.15">
      <c r="A23" s="21" t="s">
        <v>21</v>
      </c>
      <c r="B23" s="22">
        <f>B21/B22*100</f>
        <v>130.20833333333331</v>
      </c>
      <c r="C23" s="22">
        <f>C21/C22*100</f>
        <v>109.09090909090908</v>
      </c>
      <c r="D23" s="22">
        <f t="shared" ref="D23:J23" si="4">D21/D22*100</f>
        <v>140.90382387022015</v>
      </c>
      <c r="E23" s="22">
        <f t="shared" si="4"/>
        <v>81.914893617021278</v>
      </c>
      <c r="F23" s="22">
        <f t="shared" si="4"/>
        <v>97.721057429352783</v>
      </c>
      <c r="G23" s="22"/>
      <c r="H23" s="22">
        <f t="shared" si="4"/>
        <v>97.727272727272734</v>
      </c>
      <c r="I23" s="22">
        <f t="shared" si="4"/>
        <v>125</v>
      </c>
      <c r="J23" s="22">
        <f t="shared" si="4"/>
        <v>114.08755960121371</v>
      </c>
    </row>
    <row r="24" spans="1:15" ht="16.5" customHeight="1" x14ac:dyDescent="0.15">
      <c r="A24" s="9" t="s">
        <v>22</v>
      </c>
      <c r="B24" s="23">
        <v>140</v>
      </c>
      <c r="C24" s="23">
        <v>11</v>
      </c>
      <c r="D24" s="23">
        <v>1780</v>
      </c>
      <c r="E24" s="23">
        <v>271</v>
      </c>
      <c r="F24" s="23">
        <v>1390</v>
      </c>
      <c r="G24" s="23"/>
      <c r="H24" s="23">
        <v>135</v>
      </c>
      <c r="I24" s="23">
        <v>30</v>
      </c>
      <c r="J24" s="23">
        <f>SUM(B24:I24)</f>
        <v>3757</v>
      </c>
    </row>
    <row r="25" spans="1:15" ht="16.5" customHeight="1" x14ac:dyDescent="0.15">
      <c r="A25" s="21" t="s">
        <v>23</v>
      </c>
      <c r="B25" s="1">
        <f t="shared" ref="B25:J25" si="5">B21/B24*100</f>
        <v>89.285714285714292</v>
      </c>
      <c r="C25" s="1">
        <f t="shared" si="5"/>
        <v>109.09090909090908</v>
      </c>
      <c r="D25" s="1">
        <f t="shared" si="5"/>
        <v>68.31460674157303</v>
      </c>
      <c r="E25" s="1">
        <f t="shared" si="5"/>
        <v>56.826568265682653</v>
      </c>
      <c r="F25" s="1">
        <f t="shared" si="5"/>
        <v>77.122302158273385</v>
      </c>
      <c r="G25" s="1"/>
      <c r="H25" s="1">
        <f t="shared" si="5"/>
        <v>31.851851851851855</v>
      </c>
      <c r="I25" s="1">
        <f t="shared" si="5"/>
        <v>33.333333333333329</v>
      </c>
      <c r="J25" s="1">
        <f t="shared" si="5"/>
        <v>70.05589566143199</v>
      </c>
    </row>
    <row r="26" spans="1:15" ht="16.5" customHeight="1" x14ac:dyDescent="0.15">
      <c r="A26" s="24" t="s">
        <v>24</v>
      </c>
      <c r="B26" s="23">
        <v>455</v>
      </c>
      <c r="C26" s="23">
        <v>42</v>
      </c>
      <c r="D26" s="23">
        <v>5349</v>
      </c>
      <c r="E26" s="23">
        <v>771</v>
      </c>
      <c r="F26" s="23">
        <v>4262</v>
      </c>
      <c r="G26" s="23"/>
      <c r="H26" s="23">
        <v>306</v>
      </c>
      <c r="I26" s="23">
        <v>90</v>
      </c>
      <c r="J26" s="23">
        <f>SUM(B26:I26)</f>
        <v>11275</v>
      </c>
    </row>
    <row r="27" spans="1:15" ht="16.5" customHeight="1" x14ac:dyDescent="0.15">
      <c r="A27" s="10" t="s">
        <v>25</v>
      </c>
      <c r="B27" s="23">
        <v>430</v>
      </c>
      <c r="C27" s="23">
        <v>23</v>
      </c>
      <c r="D27" s="23">
        <v>3507</v>
      </c>
      <c r="E27" s="23">
        <v>736</v>
      </c>
      <c r="F27" s="23">
        <v>4124</v>
      </c>
      <c r="G27" s="23"/>
      <c r="H27" s="23">
        <v>293</v>
      </c>
      <c r="I27" s="23">
        <v>56</v>
      </c>
      <c r="J27" s="2">
        <f>SUM(B27:I27)</f>
        <v>9169</v>
      </c>
    </row>
    <row r="28" spans="1:15" ht="16.5" customHeight="1" x14ac:dyDescent="0.15">
      <c r="A28" s="21" t="s">
        <v>26</v>
      </c>
      <c r="B28" s="1">
        <f t="shared" ref="B28:J28" si="6">B26/B27*100</f>
        <v>105.81395348837211</v>
      </c>
      <c r="C28" s="1">
        <f t="shared" si="6"/>
        <v>182.60869565217391</v>
      </c>
      <c r="D28" s="1">
        <f t="shared" si="6"/>
        <v>152.52352437981182</v>
      </c>
      <c r="E28" s="1">
        <f t="shared" si="6"/>
        <v>104.75543478260869</v>
      </c>
      <c r="F28" s="1">
        <f t="shared" si="6"/>
        <v>103.34626576139669</v>
      </c>
      <c r="G28" s="1"/>
      <c r="H28" s="1">
        <f t="shared" si="6"/>
        <v>104.43686006825939</v>
      </c>
      <c r="I28" s="1">
        <f t="shared" si="6"/>
        <v>160.71428571428572</v>
      </c>
      <c r="J28" s="1">
        <f t="shared" si="6"/>
        <v>122.96869887664958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STN101</cp:lastModifiedBy>
  <cp:lastPrinted>2023-04-14T08:47:07Z</cp:lastPrinted>
  <dcterms:created xsi:type="dcterms:W3CDTF">2004-05-26T02:07:07Z</dcterms:created>
  <dcterms:modified xsi:type="dcterms:W3CDTF">2023-05-15T06:53:40Z</dcterms:modified>
</cp:coreProperties>
</file>