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241-QNAP01\d\青森新ＨＰ\ＨＰ\sin_dai_j\excel\"/>
    </mc:Choice>
  </mc:AlternateContent>
  <xr:revisionPtr revIDLastSave="0" documentId="13_ncr:1_{96CEF853-C2CD-4891-B1B0-DCB9E603E90D}" xr6:coauthVersionLast="47" xr6:coauthVersionMax="47" xr10:uidLastSave="{00000000-0000-0000-0000-000000000000}"/>
  <bookViews>
    <workbookView xWindow="-120" yWindow="-120" windowWidth="29040" windowHeight="15720" xr2:uid="{F70030D0-BF24-453B-A4E6-5B923761344E}"/>
  </bookViews>
  <sheets>
    <sheet name="1月" sheetId="1" r:id="rId1"/>
    <sheet name="2月" sheetId="3" r:id="rId2"/>
    <sheet name="3月" sheetId="12" r:id="rId3"/>
    <sheet name="4月" sheetId="9" r:id="rId4"/>
    <sheet name="5月" sheetId="10" r:id="rId5"/>
    <sheet name="6月" sheetId="11" r:id="rId6"/>
    <sheet name="7月" sheetId="6" r:id="rId7"/>
    <sheet name="8月" sheetId="8" r:id="rId8"/>
    <sheet name="9月" sheetId="5" r:id="rId9"/>
    <sheet name="10月" sheetId="7" r:id="rId10"/>
    <sheet name="11月" sheetId="4" r:id="rId11"/>
    <sheet name="12月" sheetId="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12" l="1"/>
  <c r="H28" i="12"/>
  <c r="F28" i="12"/>
  <c r="E28" i="12"/>
  <c r="D28" i="12"/>
  <c r="C28" i="12"/>
  <c r="B28" i="12"/>
  <c r="J27" i="12"/>
  <c r="J26" i="12"/>
  <c r="J28" i="12" s="1"/>
  <c r="H25" i="12"/>
  <c r="J24" i="12"/>
  <c r="H23" i="12"/>
  <c r="F23" i="12"/>
  <c r="E23" i="12"/>
  <c r="D23" i="12"/>
  <c r="C23" i="12"/>
  <c r="J22" i="12"/>
  <c r="N21" i="12"/>
  <c r="M21" i="12"/>
  <c r="O21" i="12" s="1"/>
  <c r="K21" i="12"/>
  <c r="J21" i="12"/>
  <c r="J23" i="12" s="1"/>
  <c r="I21" i="12"/>
  <c r="I23" i="12" s="1"/>
  <c r="H21" i="12"/>
  <c r="G21" i="12"/>
  <c r="F21" i="12"/>
  <c r="F25" i="12" s="1"/>
  <c r="E21" i="12"/>
  <c r="E25" i="12" s="1"/>
  <c r="D21" i="12"/>
  <c r="D25" i="12" s="1"/>
  <c r="C21" i="12"/>
  <c r="B21" i="12"/>
  <c r="B23" i="12" s="1"/>
  <c r="O20" i="12"/>
  <c r="J20" i="12"/>
  <c r="L20" i="12" s="1"/>
  <c r="O19" i="12"/>
  <c r="L19" i="12"/>
  <c r="J19" i="12"/>
  <c r="O18" i="12"/>
  <c r="L18" i="12"/>
  <c r="J18" i="12"/>
  <c r="O17" i="12"/>
  <c r="J17" i="12"/>
  <c r="L17" i="12" s="1"/>
  <c r="O16" i="12"/>
  <c r="J16" i="12"/>
  <c r="L16" i="12" s="1"/>
  <c r="O15" i="12"/>
  <c r="L15" i="12"/>
  <c r="J15" i="12"/>
  <c r="O14" i="12"/>
  <c r="L14" i="12"/>
  <c r="J14" i="12"/>
  <c r="O13" i="12"/>
  <c r="J13" i="12"/>
  <c r="L13" i="12" s="1"/>
  <c r="O12" i="12"/>
  <c r="J12" i="12"/>
  <c r="L12" i="12" s="1"/>
  <c r="O11" i="12"/>
  <c r="L11" i="12"/>
  <c r="J11" i="12"/>
  <c r="O10" i="12"/>
  <c r="L10" i="12"/>
  <c r="J10" i="12"/>
  <c r="O9" i="12"/>
  <c r="J9" i="12"/>
  <c r="L9" i="12" s="1"/>
  <c r="O8" i="12"/>
  <c r="J8" i="12"/>
  <c r="L8" i="12" s="1"/>
  <c r="O7" i="12"/>
  <c r="L7" i="12"/>
  <c r="J7" i="12"/>
  <c r="I28" i="11"/>
  <c r="H28" i="11"/>
  <c r="F28" i="11"/>
  <c r="E28" i="11"/>
  <c r="D28" i="11"/>
  <c r="C28" i="11"/>
  <c r="B28" i="11"/>
  <c r="J27" i="11"/>
  <c r="J26" i="11"/>
  <c r="J28" i="11" s="1"/>
  <c r="I25" i="11"/>
  <c r="J24" i="11"/>
  <c r="I23" i="11"/>
  <c r="E23" i="11"/>
  <c r="J22" i="11"/>
  <c r="N21" i="11"/>
  <c r="M21" i="11"/>
  <c r="O21" i="11" s="1"/>
  <c r="K21" i="11"/>
  <c r="I21" i="11"/>
  <c r="H21" i="11"/>
  <c r="H25" i="11" s="1"/>
  <c r="G21" i="11"/>
  <c r="F21" i="11"/>
  <c r="F25" i="11" s="1"/>
  <c r="E21" i="11"/>
  <c r="E25" i="11" s="1"/>
  <c r="D21" i="11"/>
  <c r="D23" i="11" s="1"/>
  <c r="C21" i="11"/>
  <c r="C23" i="11" s="1"/>
  <c r="B21" i="11"/>
  <c r="B23" i="11" s="1"/>
  <c r="O20" i="11"/>
  <c r="J20" i="11"/>
  <c r="L20" i="11" s="1"/>
  <c r="O19" i="11"/>
  <c r="J19" i="11"/>
  <c r="L19" i="11" s="1"/>
  <c r="O18" i="11"/>
  <c r="L18" i="11"/>
  <c r="J18" i="11"/>
  <c r="O17" i="11"/>
  <c r="L17" i="11"/>
  <c r="J17" i="11"/>
  <c r="O16" i="11"/>
  <c r="J16" i="11"/>
  <c r="L16" i="11" s="1"/>
  <c r="O15" i="11"/>
  <c r="J15" i="11"/>
  <c r="L15" i="11" s="1"/>
  <c r="O14" i="11"/>
  <c r="L14" i="11"/>
  <c r="J14" i="11"/>
  <c r="O13" i="11"/>
  <c r="L13" i="11"/>
  <c r="J13" i="11"/>
  <c r="O12" i="11"/>
  <c r="J12" i="11"/>
  <c r="L12" i="11" s="1"/>
  <c r="O11" i="11"/>
  <c r="J11" i="11"/>
  <c r="L11" i="11" s="1"/>
  <c r="O10" i="11"/>
  <c r="L10" i="11"/>
  <c r="J10" i="11"/>
  <c r="O9" i="11"/>
  <c r="L9" i="11"/>
  <c r="J9" i="11"/>
  <c r="O8" i="11"/>
  <c r="J8" i="11"/>
  <c r="L8" i="11" s="1"/>
  <c r="O7" i="11"/>
  <c r="J7" i="11"/>
  <c r="J21" i="11" s="1"/>
  <c r="I28" i="10"/>
  <c r="H28" i="10"/>
  <c r="F28" i="10"/>
  <c r="E28" i="10"/>
  <c r="D28" i="10"/>
  <c r="C28" i="10"/>
  <c r="B28" i="10"/>
  <c r="J27" i="10"/>
  <c r="J26" i="10"/>
  <c r="J28" i="10" s="1"/>
  <c r="I25" i="10"/>
  <c r="J24" i="10"/>
  <c r="C23" i="10"/>
  <c r="B23" i="10"/>
  <c r="J22" i="10"/>
  <c r="N21" i="10"/>
  <c r="M21" i="10"/>
  <c r="O21" i="10" s="1"/>
  <c r="K21" i="10"/>
  <c r="I21" i="10"/>
  <c r="I23" i="10" s="1"/>
  <c r="H21" i="10"/>
  <c r="H25" i="10" s="1"/>
  <c r="G21" i="10"/>
  <c r="F21" i="10"/>
  <c r="F25" i="10" s="1"/>
  <c r="E21" i="10"/>
  <c r="E23" i="10" s="1"/>
  <c r="D21" i="10"/>
  <c r="D23" i="10" s="1"/>
  <c r="C21" i="10"/>
  <c r="C25" i="10" s="1"/>
  <c r="B21" i="10"/>
  <c r="B25" i="10" s="1"/>
  <c r="O20" i="10"/>
  <c r="L20" i="10"/>
  <c r="J20" i="10"/>
  <c r="O19" i="10"/>
  <c r="J19" i="10"/>
  <c r="L19" i="10" s="1"/>
  <c r="O18" i="10"/>
  <c r="J18" i="10"/>
  <c r="L18" i="10" s="1"/>
  <c r="O17" i="10"/>
  <c r="J17" i="10"/>
  <c r="L17" i="10" s="1"/>
  <c r="O16" i="10"/>
  <c r="L16" i="10"/>
  <c r="J16" i="10"/>
  <c r="O15" i="10"/>
  <c r="J15" i="10"/>
  <c r="L15" i="10" s="1"/>
  <c r="O14" i="10"/>
  <c r="J14" i="10"/>
  <c r="L14" i="10" s="1"/>
  <c r="O13" i="10"/>
  <c r="J13" i="10"/>
  <c r="L13" i="10" s="1"/>
  <c r="O12" i="10"/>
  <c r="L12" i="10"/>
  <c r="J12" i="10"/>
  <c r="O11" i="10"/>
  <c r="J11" i="10"/>
  <c r="L11" i="10" s="1"/>
  <c r="O10" i="10"/>
  <c r="J10" i="10"/>
  <c r="L10" i="10" s="1"/>
  <c r="O9" i="10"/>
  <c r="J9" i="10"/>
  <c r="L9" i="10" s="1"/>
  <c r="O8" i="10"/>
  <c r="L8" i="10"/>
  <c r="J8" i="10"/>
  <c r="O7" i="10"/>
  <c r="J7" i="10"/>
  <c r="J21" i="10" s="1"/>
  <c r="J28" i="9"/>
  <c r="I28" i="9"/>
  <c r="H28" i="9"/>
  <c r="F28" i="9"/>
  <c r="E28" i="9"/>
  <c r="D28" i="9"/>
  <c r="C28" i="9"/>
  <c r="B28" i="9"/>
  <c r="J27" i="9"/>
  <c r="J26" i="9"/>
  <c r="I25" i="9"/>
  <c r="J24" i="9"/>
  <c r="E23" i="9"/>
  <c r="D23" i="9"/>
  <c r="C23" i="9"/>
  <c r="J22" i="9"/>
  <c r="N21" i="9"/>
  <c r="M21" i="9"/>
  <c r="O21" i="9" s="1"/>
  <c r="K21" i="9"/>
  <c r="I21" i="9"/>
  <c r="I23" i="9" s="1"/>
  <c r="H21" i="9"/>
  <c r="H25" i="9" s="1"/>
  <c r="G21" i="9"/>
  <c r="F21" i="9"/>
  <c r="F25" i="9" s="1"/>
  <c r="E21" i="9"/>
  <c r="E25" i="9" s="1"/>
  <c r="D21" i="9"/>
  <c r="D25" i="9" s="1"/>
  <c r="C21" i="9"/>
  <c r="C25" i="9" s="1"/>
  <c r="B21" i="9"/>
  <c r="B23" i="9" s="1"/>
  <c r="O20" i="9"/>
  <c r="J20" i="9"/>
  <c r="L20" i="9" s="1"/>
  <c r="O19" i="9"/>
  <c r="J19" i="9"/>
  <c r="L19" i="9" s="1"/>
  <c r="O18" i="9"/>
  <c r="L18" i="9"/>
  <c r="J18" i="9"/>
  <c r="O17" i="9"/>
  <c r="L17" i="9"/>
  <c r="J17" i="9"/>
  <c r="O16" i="9"/>
  <c r="J16" i="9"/>
  <c r="L16" i="9" s="1"/>
  <c r="O15" i="9"/>
  <c r="J15" i="9"/>
  <c r="L15" i="9" s="1"/>
  <c r="O14" i="9"/>
  <c r="L14" i="9"/>
  <c r="J14" i="9"/>
  <c r="O13" i="9"/>
  <c r="L13" i="9"/>
  <c r="J13" i="9"/>
  <c r="O12" i="9"/>
  <c r="J12" i="9"/>
  <c r="L12" i="9" s="1"/>
  <c r="O11" i="9"/>
  <c r="J11" i="9"/>
  <c r="L11" i="9" s="1"/>
  <c r="O10" i="9"/>
  <c r="L10" i="9"/>
  <c r="J10" i="9"/>
  <c r="O9" i="9"/>
  <c r="L9" i="9"/>
  <c r="J9" i="9"/>
  <c r="O8" i="9"/>
  <c r="J8" i="9"/>
  <c r="L8" i="9" s="1"/>
  <c r="O7" i="9"/>
  <c r="J7" i="9"/>
  <c r="J21" i="9" s="1"/>
  <c r="I28" i="8"/>
  <c r="H28" i="8"/>
  <c r="F28" i="8"/>
  <c r="E28" i="8"/>
  <c r="D28" i="8"/>
  <c r="C28" i="8"/>
  <c r="B28" i="8"/>
  <c r="J27" i="8"/>
  <c r="J26" i="8"/>
  <c r="J28" i="8" s="1"/>
  <c r="I25" i="8"/>
  <c r="J24" i="8"/>
  <c r="F23" i="8"/>
  <c r="E23" i="8"/>
  <c r="J22" i="8"/>
  <c r="N21" i="8"/>
  <c r="M21" i="8"/>
  <c r="O21" i="8" s="1"/>
  <c r="K21" i="8"/>
  <c r="I21" i="8"/>
  <c r="I23" i="8" s="1"/>
  <c r="H21" i="8"/>
  <c r="H25" i="8" s="1"/>
  <c r="G21" i="8"/>
  <c r="F21" i="8"/>
  <c r="F25" i="8" s="1"/>
  <c r="E21" i="8"/>
  <c r="E25" i="8" s="1"/>
  <c r="D21" i="8"/>
  <c r="D23" i="8" s="1"/>
  <c r="C21" i="8"/>
  <c r="C23" i="8" s="1"/>
  <c r="B21" i="8"/>
  <c r="B23" i="8" s="1"/>
  <c r="O20" i="8"/>
  <c r="L20" i="8"/>
  <c r="J20" i="8"/>
  <c r="O19" i="8"/>
  <c r="J19" i="8"/>
  <c r="L19" i="8" s="1"/>
  <c r="O18" i="8"/>
  <c r="J18" i="8"/>
  <c r="L18" i="8" s="1"/>
  <c r="O17" i="8"/>
  <c r="J17" i="8"/>
  <c r="L17" i="8" s="1"/>
  <c r="O16" i="8"/>
  <c r="L16" i="8"/>
  <c r="J16" i="8"/>
  <c r="O15" i="8"/>
  <c r="J15" i="8"/>
  <c r="L15" i="8" s="1"/>
  <c r="O14" i="8"/>
  <c r="J14" i="8"/>
  <c r="L14" i="8" s="1"/>
  <c r="O13" i="8"/>
  <c r="J13" i="8"/>
  <c r="L13" i="8" s="1"/>
  <c r="O12" i="8"/>
  <c r="L12" i="8"/>
  <c r="J12" i="8"/>
  <c r="O11" i="8"/>
  <c r="J11" i="8"/>
  <c r="L11" i="8" s="1"/>
  <c r="O10" i="8"/>
  <c r="J10" i="8"/>
  <c r="L10" i="8" s="1"/>
  <c r="O9" i="8"/>
  <c r="J9" i="8"/>
  <c r="L9" i="8" s="1"/>
  <c r="O8" i="8"/>
  <c r="L8" i="8"/>
  <c r="J8" i="8"/>
  <c r="O7" i="8"/>
  <c r="J7" i="8"/>
  <c r="L7" i="8" s="1"/>
  <c r="J28" i="7"/>
  <c r="I28" i="7"/>
  <c r="H28" i="7"/>
  <c r="F28" i="7"/>
  <c r="E28" i="7"/>
  <c r="D28" i="7"/>
  <c r="C28" i="7"/>
  <c r="B28" i="7"/>
  <c r="J27" i="7"/>
  <c r="J26" i="7"/>
  <c r="I25" i="7"/>
  <c r="H25" i="7"/>
  <c r="J24" i="7"/>
  <c r="I23" i="7"/>
  <c r="F23" i="7"/>
  <c r="D23" i="7"/>
  <c r="B23" i="7"/>
  <c r="J22" i="7"/>
  <c r="N21" i="7"/>
  <c r="M21" i="7"/>
  <c r="O21" i="7" s="1"/>
  <c r="K21" i="7"/>
  <c r="I21" i="7"/>
  <c r="H21" i="7"/>
  <c r="H23" i="7" s="1"/>
  <c r="G21" i="7"/>
  <c r="F21" i="7"/>
  <c r="F25" i="7" s="1"/>
  <c r="E21" i="7"/>
  <c r="E25" i="7" s="1"/>
  <c r="D21" i="7"/>
  <c r="D25" i="7" s="1"/>
  <c r="C21" i="7"/>
  <c r="C23" i="7" s="1"/>
  <c r="B21" i="7"/>
  <c r="B25" i="7" s="1"/>
  <c r="O20" i="7"/>
  <c r="J20" i="7"/>
  <c r="L20" i="7" s="1"/>
  <c r="O19" i="7"/>
  <c r="J19" i="7"/>
  <c r="L19" i="7" s="1"/>
  <c r="O18" i="7"/>
  <c r="J18" i="7"/>
  <c r="L18" i="7" s="1"/>
  <c r="O17" i="7"/>
  <c r="J17" i="7"/>
  <c r="L17" i="7" s="1"/>
  <c r="O16" i="7"/>
  <c r="J16" i="7"/>
  <c r="L16" i="7" s="1"/>
  <c r="O15" i="7"/>
  <c r="J15" i="7"/>
  <c r="L15" i="7" s="1"/>
  <c r="O14" i="7"/>
  <c r="J14" i="7"/>
  <c r="L14" i="7" s="1"/>
  <c r="O13" i="7"/>
  <c r="J13" i="7"/>
  <c r="L13" i="7" s="1"/>
  <c r="O12" i="7"/>
  <c r="J12" i="7"/>
  <c r="L12" i="7" s="1"/>
  <c r="O11" i="7"/>
  <c r="J11" i="7"/>
  <c r="L11" i="7" s="1"/>
  <c r="O10" i="7"/>
  <c r="J10" i="7"/>
  <c r="L10" i="7" s="1"/>
  <c r="O9" i="7"/>
  <c r="J9" i="7"/>
  <c r="L9" i="7" s="1"/>
  <c r="O8" i="7"/>
  <c r="J8" i="7"/>
  <c r="L8" i="7" s="1"/>
  <c r="O7" i="7"/>
  <c r="J7" i="7"/>
  <c r="J21" i="7" s="1"/>
  <c r="I28" i="6"/>
  <c r="H28" i="6"/>
  <c r="F28" i="6"/>
  <c r="E28" i="6"/>
  <c r="D28" i="6"/>
  <c r="C28" i="6"/>
  <c r="B28" i="6"/>
  <c r="J27" i="6"/>
  <c r="J26" i="6"/>
  <c r="J28" i="6" s="1"/>
  <c r="I25" i="6"/>
  <c r="J24" i="6"/>
  <c r="F23" i="6"/>
  <c r="E23" i="6"/>
  <c r="J22" i="6"/>
  <c r="N21" i="6"/>
  <c r="M21" i="6"/>
  <c r="O21" i="6" s="1"/>
  <c r="K21" i="6"/>
  <c r="I21" i="6"/>
  <c r="I23" i="6" s="1"/>
  <c r="H21" i="6"/>
  <c r="H25" i="6" s="1"/>
  <c r="G21" i="6"/>
  <c r="F21" i="6"/>
  <c r="F25" i="6" s="1"/>
  <c r="E21" i="6"/>
  <c r="E25" i="6" s="1"/>
  <c r="D21" i="6"/>
  <c r="D23" i="6" s="1"/>
  <c r="C21" i="6"/>
  <c r="C23" i="6" s="1"/>
  <c r="B21" i="6"/>
  <c r="B23" i="6" s="1"/>
  <c r="O20" i="6"/>
  <c r="J20" i="6"/>
  <c r="L20" i="6" s="1"/>
  <c r="O19" i="6"/>
  <c r="J19" i="6"/>
  <c r="L19" i="6" s="1"/>
  <c r="O18" i="6"/>
  <c r="L18" i="6"/>
  <c r="J18" i="6"/>
  <c r="O17" i="6"/>
  <c r="J17" i="6"/>
  <c r="L17" i="6" s="1"/>
  <c r="O16" i="6"/>
  <c r="J16" i="6"/>
  <c r="L16" i="6" s="1"/>
  <c r="O15" i="6"/>
  <c r="J15" i="6"/>
  <c r="L15" i="6" s="1"/>
  <c r="O14" i="6"/>
  <c r="L14" i="6"/>
  <c r="J14" i="6"/>
  <c r="O13" i="6"/>
  <c r="J13" i="6"/>
  <c r="L13" i="6" s="1"/>
  <c r="O12" i="6"/>
  <c r="J12" i="6"/>
  <c r="L12" i="6" s="1"/>
  <c r="O11" i="6"/>
  <c r="J11" i="6"/>
  <c r="L11" i="6" s="1"/>
  <c r="O10" i="6"/>
  <c r="L10" i="6"/>
  <c r="J10" i="6"/>
  <c r="O9" i="6"/>
  <c r="J9" i="6"/>
  <c r="L9" i="6" s="1"/>
  <c r="O8" i="6"/>
  <c r="J8" i="6"/>
  <c r="L8" i="6" s="1"/>
  <c r="O7" i="6"/>
  <c r="J7" i="6"/>
  <c r="J21" i="6" s="1"/>
  <c r="I28" i="5"/>
  <c r="H28" i="5"/>
  <c r="F28" i="5"/>
  <c r="E28" i="5"/>
  <c r="D28" i="5"/>
  <c r="C28" i="5"/>
  <c r="B28" i="5"/>
  <c r="J27" i="5"/>
  <c r="J26" i="5"/>
  <c r="J28" i="5" s="1"/>
  <c r="I25" i="5"/>
  <c r="H25" i="5"/>
  <c r="J24" i="5"/>
  <c r="I23" i="5"/>
  <c r="H23" i="5"/>
  <c r="D23" i="5"/>
  <c r="C23" i="5"/>
  <c r="B23" i="5"/>
  <c r="J22" i="5"/>
  <c r="N21" i="5"/>
  <c r="M21" i="5"/>
  <c r="O21" i="5" s="1"/>
  <c r="K21" i="5"/>
  <c r="I21" i="5"/>
  <c r="H21" i="5"/>
  <c r="G21" i="5"/>
  <c r="F21" i="5"/>
  <c r="F23" i="5" s="1"/>
  <c r="E21" i="5"/>
  <c r="E25" i="5" s="1"/>
  <c r="D21" i="5"/>
  <c r="D25" i="5" s="1"/>
  <c r="C21" i="5"/>
  <c r="C25" i="5" s="1"/>
  <c r="B21" i="5"/>
  <c r="B25" i="5" s="1"/>
  <c r="O20" i="5"/>
  <c r="J20" i="5"/>
  <c r="L20" i="5" s="1"/>
  <c r="O19" i="5"/>
  <c r="J19" i="5"/>
  <c r="L19" i="5" s="1"/>
  <c r="O18" i="5"/>
  <c r="J18" i="5"/>
  <c r="L18" i="5" s="1"/>
  <c r="O17" i="5"/>
  <c r="L17" i="5"/>
  <c r="J17" i="5"/>
  <c r="O16" i="5"/>
  <c r="J16" i="5"/>
  <c r="L16" i="5" s="1"/>
  <c r="O15" i="5"/>
  <c r="J15" i="5"/>
  <c r="L15" i="5" s="1"/>
  <c r="O14" i="5"/>
  <c r="J14" i="5"/>
  <c r="L14" i="5" s="1"/>
  <c r="O13" i="5"/>
  <c r="L13" i="5"/>
  <c r="J13" i="5"/>
  <c r="O12" i="5"/>
  <c r="J12" i="5"/>
  <c r="L12" i="5" s="1"/>
  <c r="O11" i="5"/>
  <c r="J11" i="5"/>
  <c r="L11" i="5" s="1"/>
  <c r="O10" i="5"/>
  <c r="J10" i="5"/>
  <c r="J21" i="5" s="1"/>
  <c r="O9" i="5"/>
  <c r="L9" i="5"/>
  <c r="J9" i="5"/>
  <c r="O8" i="5"/>
  <c r="J8" i="5"/>
  <c r="L8" i="5" s="1"/>
  <c r="O7" i="5"/>
  <c r="J7" i="5"/>
  <c r="L7" i="5" s="1"/>
  <c r="I28" i="4"/>
  <c r="H28" i="4"/>
  <c r="F28" i="4"/>
  <c r="E28" i="4"/>
  <c r="D28" i="4"/>
  <c r="C28" i="4"/>
  <c r="B28" i="4"/>
  <c r="J27" i="4"/>
  <c r="J26" i="4"/>
  <c r="J28" i="4" s="1"/>
  <c r="I25" i="4"/>
  <c r="J24" i="4"/>
  <c r="F23" i="4"/>
  <c r="E23" i="4"/>
  <c r="J22" i="4"/>
  <c r="N21" i="4"/>
  <c r="M21" i="4"/>
  <c r="O21" i="4" s="1"/>
  <c r="K21" i="4"/>
  <c r="I21" i="4"/>
  <c r="I23" i="4" s="1"/>
  <c r="H21" i="4"/>
  <c r="H25" i="4" s="1"/>
  <c r="G21" i="4"/>
  <c r="F21" i="4"/>
  <c r="F25" i="4" s="1"/>
  <c r="E21" i="4"/>
  <c r="E25" i="4" s="1"/>
  <c r="D21" i="4"/>
  <c r="D23" i="4" s="1"/>
  <c r="C21" i="4"/>
  <c r="C23" i="4" s="1"/>
  <c r="B21" i="4"/>
  <c r="B23" i="4" s="1"/>
  <c r="O20" i="4"/>
  <c r="J20" i="4"/>
  <c r="L20" i="4" s="1"/>
  <c r="O19" i="4"/>
  <c r="J19" i="4"/>
  <c r="L19" i="4" s="1"/>
  <c r="O18" i="4"/>
  <c r="J18" i="4"/>
  <c r="L18" i="4" s="1"/>
  <c r="O17" i="4"/>
  <c r="J17" i="4"/>
  <c r="L17" i="4" s="1"/>
  <c r="O16" i="4"/>
  <c r="J16" i="4"/>
  <c r="L16" i="4" s="1"/>
  <c r="O15" i="4"/>
  <c r="J15" i="4"/>
  <c r="L15" i="4" s="1"/>
  <c r="O14" i="4"/>
  <c r="J14" i="4"/>
  <c r="L14" i="4" s="1"/>
  <c r="O13" i="4"/>
  <c r="J13" i="4"/>
  <c r="L13" i="4" s="1"/>
  <c r="O12" i="4"/>
  <c r="J12" i="4"/>
  <c r="L12" i="4" s="1"/>
  <c r="O11" i="4"/>
  <c r="J11" i="4"/>
  <c r="L11" i="4" s="1"/>
  <c r="O10" i="4"/>
  <c r="J10" i="4"/>
  <c r="L10" i="4" s="1"/>
  <c r="O9" i="4"/>
  <c r="J9" i="4"/>
  <c r="L9" i="4" s="1"/>
  <c r="O8" i="4"/>
  <c r="J8" i="4"/>
  <c r="L8" i="4" s="1"/>
  <c r="O7" i="4"/>
  <c r="J7" i="4"/>
  <c r="J21" i="4" s="1"/>
  <c r="J28" i="3"/>
  <c r="I28" i="3"/>
  <c r="H28" i="3"/>
  <c r="F28" i="3"/>
  <c r="E28" i="3"/>
  <c r="D28" i="3"/>
  <c r="C28" i="3"/>
  <c r="B28" i="3"/>
  <c r="J27" i="3"/>
  <c r="J26" i="3"/>
  <c r="I25" i="3"/>
  <c r="H25" i="3"/>
  <c r="J24" i="3"/>
  <c r="I23" i="3"/>
  <c r="D23" i="3"/>
  <c r="B23" i="3"/>
  <c r="J22" i="3"/>
  <c r="O21" i="3"/>
  <c r="N21" i="3"/>
  <c r="M21" i="3"/>
  <c r="K21" i="3"/>
  <c r="I21" i="3"/>
  <c r="H21" i="3"/>
  <c r="H23" i="3" s="1"/>
  <c r="G21" i="3"/>
  <c r="F21" i="3"/>
  <c r="F25" i="3" s="1"/>
  <c r="E21" i="3"/>
  <c r="E25" i="3" s="1"/>
  <c r="D21" i="3"/>
  <c r="D25" i="3" s="1"/>
  <c r="C21" i="3"/>
  <c r="B21" i="3"/>
  <c r="B25" i="3" s="1"/>
  <c r="O20" i="3"/>
  <c r="J20" i="3"/>
  <c r="L20" i="3" s="1"/>
  <c r="O19" i="3"/>
  <c r="J19" i="3"/>
  <c r="L19" i="3" s="1"/>
  <c r="O18" i="3"/>
  <c r="J18" i="3"/>
  <c r="L18" i="3" s="1"/>
  <c r="O17" i="3"/>
  <c r="L17" i="3"/>
  <c r="J17" i="3"/>
  <c r="O16" i="3"/>
  <c r="J16" i="3"/>
  <c r="L16" i="3" s="1"/>
  <c r="O15" i="3"/>
  <c r="J15" i="3"/>
  <c r="L15" i="3" s="1"/>
  <c r="O14" i="3"/>
  <c r="J14" i="3"/>
  <c r="L14" i="3" s="1"/>
  <c r="O13" i="3"/>
  <c r="L13" i="3"/>
  <c r="J13" i="3"/>
  <c r="O12" i="3"/>
  <c r="J12" i="3"/>
  <c r="L12" i="3" s="1"/>
  <c r="O11" i="3"/>
  <c r="J11" i="3"/>
  <c r="L11" i="3" s="1"/>
  <c r="O10" i="3"/>
  <c r="J10" i="3"/>
  <c r="L10" i="3" s="1"/>
  <c r="O9" i="3"/>
  <c r="L9" i="3"/>
  <c r="J9" i="3"/>
  <c r="O8" i="3"/>
  <c r="J8" i="3"/>
  <c r="L8" i="3" s="1"/>
  <c r="O7" i="3"/>
  <c r="J7" i="3"/>
  <c r="J21" i="3" s="1"/>
  <c r="I28" i="2"/>
  <c r="H28" i="2"/>
  <c r="F28" i="2"/>
  <c r="E28" i="2"/>
  <c r="D28" i="2"/>
  <c r="C28" i="2"/>
  <c r="B28" i="2"/>
  <c r="J27" i="2"/>
  <c r="J26" i="2"/>
  <c r="J28" i="2" s="1"/>
  <c r="I25" i="2"/>
  <c r="J24" i="2"/>
  <c r="F23" i="2"/>
  <c r="E23" i="2"/>
  <c r="J22" i="2"/>
  <c r="N21" i="2"/>
  <c r="M21" i="2"/>
  <c r="O21" i="2" s="1"/>
  <c r="K21" i="2"/>
  <c r="I21" i="2"/>
  <c r="I23" i="2" s="1"/>
  <c r="H21" i="2"/>
  <c r="H25" i="2" s="1"/>
  <c r="G21" i="2"/>
  <c r="F21" i="2"/>
  <c r="F25" i="2" s="1"/>
  <c r="E21" i="2"/>
  <c r="E25" i="2" s="1"/>
  <c r="D21" i="2"/>
  <c r="D23" i="2" s="1"/>
  <c r="C21" i="2"/>
  <c r="C23" i="2" s="1"/>
  <c r="B21" i="2"/>
  <c r="B23" i="2" s="1"/>
  <c r="O20" i="2"/>
  <c r="J20" i="2"/>
  <c r="L20" i="2" s="1"/>
  <c r="O19" i="2"/>
  <c r="J19" i="2"/>
  <c r="L19" i="2" s="1"/>
  <c r="O18" i="2"/>
  <c r="J18" i="2"/>
  <c r="L18" i="2" s="1"/>
  <c r="O17" i="2"/>
  <c r="J17" i="2"/>
  <c r="L17" i="2" s="1"/>
  <c r="O16" i="2"/>
  <c r="J16" i="2"/>
  <c r="L16" i="2" s="1"/>
  <c r="O15" i="2"/>
  <c r="J15" i="2"/>
  <c r="L15" i="2" s="1"/>
  <c r="O14" i="2"/>
  <c r="J14" i="2"/>
  <c r="L14" i="2" s="1"/>
  <c r="O13" i="2"/>
  <c r="J13" i="2"/>
  <c r="L13" i="2" s="1"/>
  <c r="O12" i="2"/>
  <c r="J12" i="2"/>
  <c r="L12" i="2" s="1"/>
  <c r="O11" i="2"/>
  <c r="J11" i="2"/>
  <c r="L11" i="2" s="1"/>
  <c r="O10" i="2"/>
  <c r="J10" i="2"/>
  <c r="L10" i="2" s="1"/>
  <c r="O9" i="2"/>
  <c r="J9" i="2"/>
  <c r="L9" i="2" s="1"/>
  <c r="O8" i="2"/>
  <c r="J8" i="2"/>
  <c r="L8" i="2" s="1"/>
  <c r="O7" i="2"/>
  <c r="J7" i="2"/>
  <c r="L7" i="2" s="1"/>
  <c r="J28" i="1"/>
  <c r="I28" i="1"/>
  <c r="H28" i="1"/>
  <c r="F28" i="1"/>
  <c r="E28" i="1"/>
  <c r="D28" i="1"/>
  <c r="C28" i="1"/>
  <c r="B28" i="1"/>
  <c r="J27" i="1"/>
  <c r="J26" i="1"/>
  <c r="I25" i="1"/>
  <c r="E25" i="1"/>
  <c r="J24" i="1"/>
  <c r="J22" i="1"/>
  <c r="N21" i="1"/>
  <c r="O21" i="1" s="1"/>
  <c r="M21" i="1"/>
  <c r="K21" i="1"/>
  <c r="I21" i="1"/>
  <c r="I23" i="1" s="1"/>
  <c r="H21" i="1"/>
  <c r="H25" i="1" s="1"/>
  <c r="G21" i="1"/>
  <c r="F21" i="1"/>
  <c r="F25" i="1" s="1"/>
  <c r="E21" i="1"/>
  <c r="E23" i="1" s="1"/>
  <c r="D21" i="1"/>
  <c r="D23" i="1" s="1"/>
  <c r="C21" i="1"/>
  <c r="C23" i="1" s="1"/>
  <c r="B21" i="1"/>
  <c r="B23" i="1" s="1"/>
  <c r="O20" i="1"/>
  <c r="L20" i="1"/>
  <c r="J20" i="1"/>
  <c r="O19" i="1"/>
  <c r="J19" i="1"/>
  <c r="L19" i="1" s="1"/>
  <c r="O18" i="1"/>
  <c r="J18" i="1"/>
  <c r="L18" i="1" s="1"/>
  <c r="O17" i="1"/>
  <c r="J17" i="1"/>
  <c r="L17" i="1" s="1"/>
  <c r="O16" i="1"/>
  <c r="L16" i="1"/>
  <c r="J16" i="1"/>
  <c r="O15" i="1"/>
  <c r="J15" i="1"/>
  <c r="L15" i="1" s="1"/>
  <c r="O14" i="1"/>
  <c r="J14" i="1"/>
  <c r="L14" i="1" s="1"/>
  <c r="O13" i="1"/>
  <c r="J13" i="1"/>
  <c r="L13" i="1" s="1"/>
  <c r="O12" i="1"/>
  <c r="L12" i="1"/>
  <c r="J12" i="1"/>
  <c r="O11" i="1"/>
  <c r="J11" i="1"/>
  <c r="L11" i="1" s="1"/>
  <c r="O10" i="1"/>
  <c r="J10" i="1"/>
  <c r="L10" i="1" s="1"/>
  <c r="O9" i="1"/>
  <c r="J9" i="1"/>
  <c r="L9" i="1" s="1"/>
  <c r="O8" i="1"/>
  <c r="L8" i="1"/>
  <c r="J8" i="1"/>
  <c r="O7" i="1"/>
  <c r="J7" i="1"/>
  <c r="J21" i="1" s="1"/>
  <c r="I25" i="12" l="1"/>
  <c r="J25" i="12"/>
  <c r="L21" i="12"/>
  <c r="B25" i="12"/>
  <c r="J23" i="11"/>
  <c r="L21" i="11"/>
  <c r="J25" i="11"/>
  <c r="L7" i="11"/>
  <c r="F23" i="11"/>
  <c r="H23" i="11"/>
  <c r="B25" i="11"/>
  <c r="C25" i="11"/>
  <c r="D25" i="11"/>
  <c r="J23" i="10"/>
  <c r="L21" i="10"/>
  <c r="J25" i="10"/>
  <c r="E25" i="10"/>
  <c r="L7" i="10"/>
  <c r="F23" i="10"/>
  <c r="H23" i="10"/>
  <c r="D25" i="10"/>
  <c r="J23" i="9"/>
  <c r="L21" i="9"/>
  <c r="J25" i="9"/>
  <c r="L7" i="9"/>
  <c r="H23" i="9"/>
  <c r="F23" i="9"/>
  <c r="B25" i="9"/>
  <c r="J21" i="8"/>
  <c r="H23" i="8"/>
  <c r="B25" i="8"/>
  <c r="C25" i="8"/>
  <c r="D25" i="8"/>
  <c r="J23" i="7"/>
  <c r="L21" i="7"/>
  <c r="J25" i="7"/>
  <c r="E23" i="7"/>
  <c r="L7" i="7"/>
  <c r="C25" i="7"/>
  <c r="J23" i="6"/>
  <c r="L21" i="6"/>
  <c r="J25" i="6"/>
  <c r="H23" i="6"/>
  <c r="L7" i="6"/>
  <c r="B25" i="6"/>
  <c r="C25" i="6"/>
  <c r="D25" i="6"/>
  <c r="J23" i="5"/>
  <c r="L21" i="5"/>
  <c r="J25" i="5"/>
  <c r="L10" i="5"/>
  <c r="F25" i="5"/>
  <c r="E23" i="5"/>
  <c r="L21" i="4"/>
  <c r="J25" i="4"/>
  <c r="J23" i="4"/>
  <c r="H23" i="4"/>
  <c r="L7" i="4"/>
  <c r="B25" i="4"/>
  <c r="C25" i="4"/>
  <c r="D25" i="4"/>
  <c r="L21" i="3"/>
  <c r="J23" i="3"/>
  <c r="J25" i="3"/>
  <c r="F23" i="3"/>
  <c r="L7" i="3"/>
  <c r="E23" i="3"/>
  <c r="J21" i="2"/>
  <c r="B25" i="2"/>
  <c r="C25" i="2"/>
  <c r="D25" i="2"/>
  <c r="H23" i="2"/>
  <c r="J23" i="1"/>
  <c r="L21" i="1"/>
  <c r="J25" i="1"/>
  <c r="B25" i="1"/>
  <c r="L7" i="1"/>
  <c r="F23" i="1"/>
  <c r="H23" i="1"/>
  <c r="C25" i="1"/>
  <c r="D25" i="1"/>
  <c r="L21" i="8" l="1"/>
  <c r="J23" i="8"/>
  <c r="J25" i="8"/>
  <c r="J25" i="2"/>
  <c r="L21" i="2"/>
  <c r="J23" i="2"/>
</calcChain>
</file>

<file path=xl/sharedStrings.xml><?xml version="1.0" encoding="utf-8"?>
<sst xmlns="http://schemas.openxmlformats.org/spreadsheetml/2006/main" count="684" uniqueCount="65">
  <si>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3"/>
  </si>
  <si>
    <t>令和4年1月</t>
    <rPh sb="0" eb="2">
      <t>レイワ</t>
    </rPh>
    <rPh sb="3" eb="4">
      <t>ネン</t>
    </rPh>
    <rPh sb="5" eb="6">
      <t>ヅキ</t>
    </rPh>
    <phoneticPr fontId="3"/>
  </si>
  <si>
    <t>車  種</t>
    <rPh sb="0" eb="1">
      <t>クルマ</t>
    </rPh>
    <rPh sb="3" eb="4">
      <t>タネ</t>
    </rPh>
    <phoneticPr fontId="3"/>
  </si>
  <si>
    <t>普  通</t>
    <rPh sb="0" eb="1">
      <t>ススム</t>
    </rPh>
    <rPh sb="3" eb="4">
      <t>ツウ</t>
    </rPh>
    <phoneticPr fontId="3"/>
  </si>
  <si>
    <t>バ  ス</t>
    <phoneticPr fontId="3"/>
  </si>
  <si>
    <t>小型四輪</t>
    <rPh sb="0" eb="2">
      <t>コガタ</t>
    </rPh>
    <rPh sb="2" eb="4">
      <t>ヨンリン</t>
    </rPh>
    <phoneticPr fontId="3"/>
  </si>
  <si>
    <t>小  型</t>
    <rPh sb="0" eb="1">
      <t>ショウ</t>
    </rPh>
    <rPh sb="3" eb="4">
      <t>カタ</t>
    </rPh>
    <phoneticPr fontId="3"/>
  </si>
  <si>
    <t>小型三輪</t>
    <rPh sb="0" eb="2">
      <t>コガタ</t>
    </rPh>
    <rPh sb="2" eb="4">
      <t>サンリン</t>
    </rPh>
    <phoneticPr fontId="3"/>
  </si>
  <si>
    <t>特   種</t>
    <rPh sb="0" eb="1">
      <t>トク</t>
    </rPh>
    <rPh sb="4" eb="5">
      <t>タネ</t>
    </rPh>
    <phoneticPr fontId="3"/>
  </si>
  <si>
    <t>大   型</t>
    <rPh sb="0" eb="1">
      <t>ダイ</t>
    </rPh>
    <rPh sb="4" eb="5">
      <t>カタ</t>
    </rPh>
    <phoneticPr fontId="3"/>
  </si>
  <si>
    <t>合計 （Ａ）</t>
    <rPh sb="0" eb="2">
      <t>ゴウケイ</t>
    </rPh>
    <phoneticPr fontId="3"/>
  </si>
  <si>
    <t>前年同月</t>
    <rPh sb="0" eb="2">
      <t>ゼンネン</t>
    </rPh>
    <rPh sb="2" eb="4">
      <t>ドウゲツ</t>
    </rPh>
    <phoneticPr fontId="3"/>
  </si>
  <si>
    <t>１月からの累計台数</t>
    <rPh sb="1" eb="2">
      <t>ガツ</t>
    </rPh>
    <rPh sb="5" eb="7">
      <t>ルイケイ</t>
    </rPh>
    <rPh sb="7" eb="9">
      <t>ダイスウ</t>
    </rPh>
    <phoneticPr fontId="3"/>
  </si>
  <si>
    <t>貨  物</t>
    <rPh sb="0" eb="1">
      <t>カ</t>
    </rPh>
    <rPh sb="3" eb="4">
      <t>ブツ</t>
    </rPh>
    <phoneticPr fontId="3"/>
  </si>
  <si>
    <t>乗  用</t>
    <rPh sb="0" eb="1">
      <t>ジョウ</t>
    </rPh>
    <rPh sb="3" eb="4">
      <t>ヨウ</t>
    </rPh>
    <phoneticPr fontId="3"/>
  </si>
  <si>
    <t>貨      物</t>
    <rPh sb="0" eb="1">
      <t>カ</t>
    </rPh>
    <rPh sb="7" eb="8">
      <t>ブツ</t>
    </rPh>
    <phoneticPr fontId="3"/>
  </si>
  <si>
    <t>用途車</t>
    <rPh sb="0" eb="2">
      <t>ヨウト</t>
    </rPh>
    <rPh sb="2" eb="3">
      <t>シャ</t>
    </rPh>
    <phoneticPr fontId="3"/>
  </si>
  <si>
    <t>特殊車</t>
    <rPh sb="0" eb="2">
      <t>トクシュ</t>
    </rPh>
    <rPh sb="2" eb="3">
      <t>シャ</t>
    </rPh>
    <phoneticPr fontId="3"/>
  </si>
  <si>
    <t>台数（Ｂ）</t>
    <rPh sb="0" eb="2">
      <t>ダイスウ</t>
    </rPh>
    <phoneticPr fontId="3"/>
  </si>
  <si>
    <t>Ａ／Ｂ  ％</t>
    <phoneticPr fontId="3"/>
  </si>
  <si>
    <t>本年 （Ｃ）</t>
    <rPh sb="0" eb="2">
      <t>ホンネン</t>
    </rPh>
    <phoneticPr fontId="3"/>
  </si>
  <si>
    <t>前年 （Ｄ）</t>
    <rPh sb="0" eb="2">
      <t>ゼンネン</t>
    </rPh>
    <phoneticPr fontId="3"/>
  </si>
  <si>
    <t>Ｃ／Ｄ ％</t>
    <phoneticPr fontId="3"/>
  </si>
  <si>
    <t>メーカー</t>
    <phoneticPr fontId="3"/>
  </si>
  <si>
    <t>（１）</t>
    <phoneticPr fontId="3"/>
  </si>
  <si>
    <t>（２）</t>
  </si>
  <si>
    <t>（３）</t>
  </si>
  <si>
    <t>（４）</t>
  </si>
  <si>
    <t>（５，７）</t>
    <phoneticPr fontId="3"/>
  </si>
  <si>
    <t>（６）</t>
    <phoneticPr fontId="3"/>
  </si>
  <si>
    <t>（８）</t>
    <phoneticPr fontId="3"/>
  </si>
  <si>
    <t>（０，９）</t>
    <phoneticPr fontId="3"/>
  </si>
  <si>
    <t>トヨタ</t>
    <phoneticPr fontId="3"/>
  </si>
  <si>
    <t>本田</t>
    <rPh sb="0" eb="2">
      <t>ホンダ</t>
    </rPh>
    <phoneticPr fontId="3"/>
  </si>
  <si>
    <t>日産</t>
    <rPh sb="0" eb="2">
      <t>ニッサン</t>
    </rPh>
    <phoneticPr fontId="3"/>
  </si>
  <si>
    <t>マツダ</t>
    <phoneticPr fontId="3"/>
  </si>
  <si>
    <t>スズキ</t>
    <phoneticPr fontId="3"/>
  </si>
  <si>
    <t>SUBARU</t>
    <phoneticPr fontId="3"/>
  </si>
  <si>
    <t>ダイハツ</t>
    <phoneticPr fontId="3"/>
  </si>
  <si>
    <t>三菱</t>
    <rPh sb="0" eb="2">
      <t>ミツビシ</t>
    </rPh>
    <phoneticPr fontId="3"/>
  </si>
  <si>
    <t>いすゞ</t>
    <phoneticPr fontId="3"/>
  </si>
  <si>
    <t>日野</t>
    <rPh sb="0" eb="2">
      <t>ヒノ</t>
    </rPh>
    <phoneticPr fontId="3"/>
  </si>
  <si>
    <t>三菱ふそう</t>
    <rPh sb="0" eb="2">
      <t>ミツビシ</t>
    </rPh>
    <phoneticPr fontId="3"/>
  </si>
  <si>
    <t>ＵＤトラックス</t>
    <phoneticPr fontId="3"/>
  </si>
  <si>
    <t>その他国産車</t>
    <rPh sb="2" eb="3">
      <t>タ</t>
    </rPh>
    <rPh sb="3" eb="6">
      <t>コクサンシャ</t>
    </rPh>
    <phoneticPr fontId="3"/>
  </si>
  <si>
    <t>輸入車</t>
    <rPh sb="0" eb="3">
      <t>ユニュウシャ</t>
    </rPh>
    <phoneticPr fontId="3"/>
  </si>
  <si>
    <t>合計 （Ｅ）</t>
    <rPh sb="0" eb="2">
      <t>ゴウケイ</t>
    </rPh>
    <phoneticPr fontId="3"/>
  </si>
  <si>
    <t>前年同月計 （Ｆ）</t>
    <rPh sb="0" eb="2">
      <t>ゼンネン</t>
    </rPh>
    <rPh sb="2" eb="4">
      <t>ドウゲツ</t>
    </rPh>
    <rPh sb="4" eb="5">
      <t>ケイ</t>
    </rPh>
    <phoneticPr fontId="3"/>
  </si>
  <si>
    <t>同  比   Ｅ／Ｆ ％</t>
    <rPh sb="0" eb="1">
      <t>ドウ</t>
    </rPh>
    <rPh sb="3" eb="4">
      <t>ヒ</t>
    </rPh>
    <phoneticPr fontId="3"/>
  </si>
  <si>
    <t>前   月   計 （Ｇ）</t>
    <rPh sb="0" eb="1">
      <t>マエ</t>
    </rPh>
    <rPh sb="4" eb="5">
      <t>ツキ</t>
    </rPh>
    <rPh sb="8" eb="9">
      <t>ケイ</t>
    </rPh>
    <phoneticPr fontId="3"/>
  </si>
  <si>
    <t>同  比   Ｅ／Ｇ ％</t>
    <rPh sb="0" eb="1">
      <t>ドウ</t>
    </rPh>
    <rPh sb="3" eb="4">
      <t>ヒ</t>
    </rPh>
    <phoneticPr fontId="3"/>
  </si>
  <si>
    <t>１月からの累計（Ｈ）</t>
    <rPh sb="1" eb="2">
      <t>ガツ</t>
    </rPh>
    <rPh sb="5" eb="7">
      <t>ルイケイ</t>
    </rPh>
    <phoneticPr fontId="3"/>
  </si>
  <si>
    <t>前年累計 （ Ｉ ）</t>
    <rPh sb="0" eb="2">
      <t>ゼンネン</t>
    </rPh>
    <rPh sb="2" eb="4">
      <t>ルイケイ</t>
    </rPh>
    <phoneticPr fontId="3"/>
  </si>
  <si>
    <t>同  比   Ｈ／Ｉ ％</t>
    <rPh sb="0" eb="1">
      <t>ドウ</t>
    </rPh>
    <rPh sb="3" eb="4">
      <t>ヒ</t>
    </rPh>
    <phoneticPr fontId="3"/>
  </si>
  <si>
    <t>令和4年12月</t>
    <rPh sb="0" eb="2">
      <t>レイワ</t>
    </rPh>
    <rPh sb="3" eb="4">
      <t>ネン</t>
    </rPh>
    <rPh sb="6" eb="7">
      <t>ヅキ</t>
    </rPh>
    <phoneticPr fontId="3"/>
  </si>
  <si>
    <t>令和4年2月</t>
    <rPh sb="0" eb="2">
      <t>レイワ</t>
    </rPh>
    <rPh sb="3" eb="4">
      <t>ネン</t>
    </rPh>
    <rPh sb="5" eb="6">
      <t>ヅキ</t>
    </rPh>
    <phoneticPr fontId="3"/>
  </si>
  <si>
    <t>令和4年11月</t>
    <rPh sb="0" eb="2">
      <t>レイワ</t>
    </rPh>
    <rPh sb="3" eb="4">
      <t>ネン</t>
    </rPh>
    <rPh sb="6" eb="7">
      <t>ヅキ</t>
    </rPh>
    <phoneticPr fontId="3"/>
  </si>
  <si>
    <t>令和4年9月</t>
    <rPh sb="0" eb="2">
      <t>レイワ</t>
    </rPh>
    <rPh sb="3" eb="4">
      <t>ネン</t>
    </rPh>
    <rPh sb="5" eb="6">
      <t>ヅキ</t>
    </rPh>
    <phoneticPr fontId="3"/>
  </si>
  <si>
    <t>令和4年7月</t>
    <rPh sb="0" eb="2">
      <t>レイワ</t>
    </rPh>
    <rPh sb="3" eb="4">
      <t>ネン</t>
    </rPh>
    <rPh sb="5" eb="6">
      <t>ヅキ</t>
    </rPh>
    <phoneticPr fontId="3"/>
  </si>
  <si>
    <t>令和4年10月</t>
    <rPh sb="0" eb="2">
      <t>レイワ</t>
    </rPh>
    <rPh sb="3" eb="4">
      <t>ネン</t>
    </rPh>
    <rPh sb="6" eb="7">
      <t>ヅキ</t>
    </rPh>
    <phoneticPr fontId="3"/>
  </si>
  <si>
    <t>令和4年8月</t>
    <rPh sb="0" eb="2">
      <t>レイワ</t>
    </rPh>
    <rPh sb="3" eb="4">
      <t>ネン</t>
    </rPh>
    <rPh sb="5" eb="6">
      <t>ヅキ</t>
    </rPh>
    <phoneticPr fontId="3"/>
  </si>
  <si>
    <t>令和4年4月</t>
    <rPh sb="0" eb="2">
      <t>レイワ</t>
    </rPh>
    <rPh sb="3" eb="4">
      <t>ネン</t>
    </rPh>
    <rPh sb="5" eb="6">
      <t>ヅキ</t>
    </rPh>
    <phoneticPr fontId="3"/>
  </si>
  <si>
    <t>令和4年5月</t>
    <rPh sb="0" eb="2">
      <t>レイワ</t>
    </rPh>
    <rPh sb="3" eb="4">
      <t>ネン</t>
    </rPh>
    <rPh sb="5" eb="6">
      <t>ヅキ</t>
    </rPh>
    <phoneticPr fontId="3"/>
  </si>
  <si>
    <t>令和4年6月</t>
    <rPh sb="0" eb="2">
      <t>レイワ</t>
    </rPh>
    <rPh sb="3" eb="4">
      <t>ネン</t>
    </rPh>
    <rPh sb="5" eb="6">
      <t>ヅキ</t>
    </rPh>
    <phoneticPr fontId="3"/>
  </si>
  <si>
    <t>令和4年3月</t>
    <rPh sb="0" eb="2">
      <t>レイワ</t>
    </rPh>
    <rPh sb="3" eb="4">
      <t>ネン</t>
    </rPh>
    <rPh sb="5" eb="6">
      <t>ヅキ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</si>
</sst>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38" fontId="0" fillId="0" borderId="6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38" fontId="7" fillId="2" borderId="4" xfId="1" applyFont="1" applyFill="1" applyBorder="1" applyAlignment="1">
      <alignment vertical="center"/>
    </xf>
    <xf numFmtId="38" fontId="0" fillId="0" borderId="5" xfId="1" applyFont="1" applyBorder="1" applyAlignment="1">
      <alignment vertical="center"/>
    </xf>
    <xf numFmtId="176" fontId="0" fillId="0" borderId="6" xfId="0" applyNumberFormat="1" applyBorder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6" fillId="2" borderId="4" xfId="0" applyFont="1" applyFill="1" applyBorder="1">
      <alignment vertical="center"/>
    </xf>
    <xf numFmtId="0" fontId="5" fillId="0" borderId="18" xfId="0" applyFont="1" applyBorder="1" applyAlignment="1">
      <alignment horizontal="center" vertical="center"/>
    </xf>
    <xf numFmtId="38" fontId="0" fillId="0" borderId="19" xfId="1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38" fontId="0" fillId="0" borderId="2" xfId="1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38" fontId="0" fillId="0" borderId="6" xfId="1" applyFont="1" applyBorder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22F4C9D-3C72-466A-8826-EC73B89F763A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5924393-7B4E-444D-B85F-19D689CC352A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E41B7F2-8B50-457F-BB7C-056BF3B2116E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4CE659C-2ED4-419D-9DD6-DEA5FA60AF6D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13BB4F0-9B41-4AE8-8218-8F27405FF195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F743A96-90D3-4BDF-8716-8A2C3F57165F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E439075-0A98-4822-92BC-2F68C407BB47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6279B2F-4C95-4283-AFD4-FB0A8C3ACF26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838CCD7-14B8-4F25-A639-1D39ECF4FFD9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C7F010A-3FC3-4575-B2D7-EFA7D4D4B36E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5283AEA-B7F5-48A2-BCE9-66FBC515C1EA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0B195C0-03BE-465E-BF44-7C08775CE774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13887-C13F-46E5-AF3B-385A7E78BEBA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1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8</v>
      </c>
      <c r="C7" s="14"/>
      <c r="D7" s="14">
        <v>484</v>
      </c>
      <c r="E7" s="14">
        <v>64</v>
      </c>
      <c r="F7" s="14">
        <v>585</v>
      </c>
      <c r="G7" s="14"/>
      <c r="H7" s="14">
        <v>14</v>
      </c>
      <c r="I7" s="15"/>
      <c r="J7" s="16">
        <f t="shared" ref="J7:J20" si="0">SUM(B7:I7)</f>
        <v>1155</v>
      </c>
      <c r="K7" s="17">
        <v>1164</v>
      </c>
      <c r="L7" s="18">
        <f t="shared" ref="L7:L20" si="1">J7/K7*100</f>
        <v>99.226804123711347</v>
      </c>
      <c r="M7" s="14">
        <v>1155</v>
      </c>
      <c r="N7" s="14">
        <v>1164</v>
      </c>
      <c r="O7" s="18">
        <f t="shared" ref="O7:O20" si="2">M7/N7*100</f>
        <v>99.226804123711347</v>
      </c>
    </row>
    <row r="8" spans="1:15" ht="16.5" customHeight="1" thickTop="1" thickBot="1" x14ac:dyDescent="0.2">
      <c r="A8" s="13" t="s">
        <v>33</v>
      </c>
      <c r="B8" s="14"/>
      <c r="C8" s="14"/>
      <c r="D8" s="14">
        <v>80</v>
      </c>
      <c r="E8" s="14"/>
      <c r="F8" s="14">
        <v>86</v>
      </c>
      <c r="G8" s="14"/>
      <c r="H8" s="14"/>
      <c r="I8" s="15"/>
      <c r="J8" s="16">
        <f t="shared" si="0"/>
        <v>166</v>
      </c>
      <c r="K8" s="17">
        <v>174</v>
      </c>
      <c r="L8" s="18">
        <f t="shared" si="1"/>
        <v>95.402298850574709</v>
      </c>
      <c r="M8" s="14">
        <v>166</v>
      </c>
      <c r="N8" s="14">
        <v>174</v>
      </c>
      <c r="O8" s="18">
        <f t="shared" si="2"/>
        <v>95.402298850574709</v>
      </c>
    </row>
    <row r="9" spans="1:15" ht="16.5" customHeight="1" thickTop="1" thickBot="1" x14ac:dyDescent="0.2">
      <c r="A9" s="13" t="s">
        <v>34</v>
      </c>
      <c r="B9" s="14">
        <v>2</v>
      </c>
      <c r="C9" s="14"/>
      <c r="D9" s="14">
        <v>53</v>
      </c>
      <c r="E9" s="14">
        <v>16</v>
      </c>
      <c r="F9" s="14">
        <v>55</v>
      </c>
      <c r="G9" s="14"/>
      <c r="H9" s="14">
        <v>4</v>
      </c>
      <c r="I9" s="15"/>
      <c r="J9" s="16">
        <f t="shared" si="0"/>
        <v>130</v>
      </c>
      <c r="K9" s="17">
        <v>101</v>
      </c>
      <c r="L9" s="18">
        <f t="shared" si="1"/>
        <v>128.71287128712871</v>
      </c>
      <c r="M9" s="14">
        <v>130</v>
      </c>
      <c r="N9" s="14">
        <v>101</v>
      </c>
      <c r="O9" s="18">
        <f t="shared" si="2"/>
        <v>128.71287128712871</v>
      </c>
    </row>
    <row r="10" spans="1:15" ht="16.5" customHeight="1" thickTop="1" thickBot="1" x14ac:dyDescent="0.2">
      <c r="A10" s="13" t="s">
        <v>35</v>
      </c>
      <c r="B10" s="14"/>
      <c r="C10" s="14"/>
      <c r="D10" s="14">
        <v>46</v>
      </c>
      <c r="E10" s="14">
        <v>1</v>
      </c>
      <c r="F10" s="14">
        <v>9</v>
      </c>
      <c r="G10" s="14"/>
      <c r="H10" s="14">
        <v>1</v>
      </c>
      <c r="I10" s="15"/>
      <c r="J10" s="16">
        <f t="shared" si="0"/>
        <v>57</v>
      </c>
      <c r="K10" s="17">
        <v>65</v>
      </c>
      <c r="L10" s="18">
        <f t="shared" si="1"/>
        <v>87.692307692307693</v>
      </c>
      <c r="M10" s="14">
        <v>57</v>
      </c>
      <c r="N10" s="14">
        <v>65</v>
      </c>
      <c r="O10" s="18">
        <f t="shared" si="2"/>
        <v>87.692307692307693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7</v>
      </c>
      <c r="E11" s="14"/>
      <c r="F11" s="14">
        <v>77</v>
      </c>
      <c r="G11" s="14"/>
      <c r="H11" s="14">
        <v>1</v>
      </c>
      <c r="I11" s="15"/>
      <c r="J11" s="16">
        <f t="shared" si="0"/>
        <v>85</v>
      </c>
      <c r="K11" s="17">
        <v>104</v>
      </c>
      <c r="L11" s="18">
        <f t="shared" si="1"/>
        <v>81.730769230769226</v>
      </c>
      <c r="M11" s="14">
        <v>85</v>
      </c>
      <c r="N11" s="14">
        <v>104</v>
      </c>
      <c r="O11" s="18">
        <f t="shared" si="2"/>
        <v>81.730769230769226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27</v>
      </c>
      <c r="E12" s="14"/>
      <c r="F12" s="14"/>
      <c r="G12" s="14"/>
      <c r="H12" s="14"/>
      <c r="I12" s="15"/>
      <c r="J12" s="16">
        <f t="shared" si="0"/>
        <v>27</v>
      </c>
      <c r="K12" s="17">
        <v>88</v>
      </c>
      <c r="L12" s="18">
        <f t="shared" si="1"/>
        <v>30.681818181818183</v>
      </c>
      <c r="M12" s="14">
        <v>27</v>
      </c>
      <c r="N12" s="14">
        <v>88</v>
      </c>
      <c r="O12" s="18">
        <f t="shared" si="2"/>
        <v>30.681818181818183</v>
      </c>
    </row>
    <row r="13" spans="1:15" ht="16.5" customHeight="1" thickTop="1" thickBot="1" x14ac:dyDescent="0.2">
      <c r="A13" s="13" t="s">
        <v>38</v>
      </c>
      <c r="B13" s="14"/>
      <c r="C13" s="14"/>
      <c r="D13" s="14"/>
      <c r="E13" s="14"/>
      <c r="F13" s="14">
        <v>33</v>
      </c>
      <c r="G13" s="14"/>
      <c r="H13" s="14"/>
      <c r="I13" s="15"/>
      <c r="J13" s="16">
        <f t="shared" si="0"/>
        <v>33</v>
      </c>
      <c r="K13" s="17">
        <v>27</v>
      </c>
      <c r="L13" s="18">
        <f t="shared" si="1"/>
        <v>122.22222222222223</v>
      </c>
      <c r="M13" s="14">
        <v>33</v>
      </c>
      <c r="N13" s="14">
        <v>27</v>
      </c>
      <c r="O13" s="18">
        <f t="shared" si="2"/>
        <v>122.22222222222223</v>
      </c>
    </row>
    <row r="14" spans="1:15" ht="16.5" customHeight="1" thickTop="1" thickBot="1" x14ac:dyDescent="0.2">
      <c r="A14" s="13" t="s">
        <v>39</v>
      </c>
      <c r="B14" s="14"/>
      <c r="C14" s="14"/>
      <c r="D14" s="14">
        <v>35</v>
      </c>
      <c r="E14" s="14"/>
      <c r="F14" s="14">
        <v>6</v>
      </c>
      <c r="G14" s="14"/>
      <c r="H14" s="14">
        <v>1</v>
      </c>
      <c r="I14" s="15">
        <v>3</v>
      </c>
      <c r="J14" s="16">
        <f t="shared" si="0"/>
        <v>45</v>
      </c>
      <c r="K14" s="17">
        <v>33</v>
      </c>
      <c r="L14" s="18">
        <f t="shared" si="1"/>
        <v>136.36363636363635</v>
      </c>
      <c r="M14" s="14">
        <v>45</v>
      </c>
      <c r="N14" s="14">
        <v>33</v>
      </c>
      <c r="O14" s="18">
        <f t="shared" si="2"/>
        <v>136.36363636363635</v>
      </c>
    </row>
    <row r="15" spans="1:15" ht="16.5" customHeight="1" thickTop="1" thickBot="1" x14ac:dyDescent="0.2">
      <c r="A15" s="13" t="s">
        <v>40</v>
      </c>
      <c r="B15" s="14">
        <v>14</v>
      </c>
      <c r="C15" s="14">
        <v>2</v>
      </c>
      <c r="D15" s="14"/>
      <c r="E15" s="14">
        <v>4</v>
      </c>
      <c r="F15" s="14"/>
      <c r="G15" s="14"/>
      <c r="H15" s="14">
        <v>9</v>
      </c>
      <c r="I15" s="15"/>
      <c r="J15" s="16">
        <f t="shared" si="0"/>
        <v>29</v>
      </c>
      <c r="K15" s="17">
        <v>72</v>
      </c>
      <c r="L15" s="18">
        <f t="shared" si="1"/>
        <v>40.277777777777779</v>
      </c>
      <c r="M15" s="14">
        <v>29</v>
      </c>
      <c r="N15" s="14">
        <v>72</v>
      </c>
      <c r="O15" s="18">
        <f t="shared" si="2"/>
        <v>40.277777777777779</v>
      </c>
    </row>
    <row r="16" spans="1:15" ht="16.5" customHeight="1" thickTop="1" thickBot="1" x14ac:dyDescent="0.2">
      <c r="A16" s="13" t="s">
        <v>41</v>
      </c>
      <c r="B16" s="14">
        <v>35</v>
      </c>
      <c r="C16" s="14">
        <v>5</v>
      </c>
      <c r="D16" s="14"/>
      <c r="E16" s="14">
        <v>6</v>
      </c>
      <c r="F16" s="14"/>
      <c r="G16" s="14"/>
      <c r="H16" s="14">
        <v>5</v>
      </c>
      <c r="I16" s="15"/>
      <c r="J16" s="16">
        <f t="shared" si="0"/>
        <v>51</v>
      </c>
      <c r="K16" s="17">
        <v>41</v>
      </c>
      <c r="L16" s="18">
        <f t="shared" si="1"/>
        <v>124.39024390243902</v>
      </c>
      <c r="M16" s="14">
        <v>51</v>
      </c>
      <c r="N16" s="14">
        <v>41</v>
      </c>
      <c r="O16" s="18">
        <f t="shared" si="2"/>
        <v>124.39024390243902</v>
      </c>
    </row>
    <row r="17" spans="1:15" ht="16.5" customHeight="1" thickTop="1" thickBot="1" x14ac:dyDescent="0.2">
      <c r="A17" s="13" t="s">
        <v>42</v>
      </c>
      <c r="B17" s="14">
        <v>12</v>
      </c>
      <c r="C17" s="14">
        <v>2</v>
      </c>
      <c r="D17" s="14"/>
      <c r="E17" s="14">
        <v>9</v>
      </c>
      <c r="F17" s="14"/>
      <c r="G17" s="14"/>
      <c r="H17" s="14">
        <v>11</v>
      </c>
      <c r="I17" s="15"/>
      <c r="J17" s="16">
        <f t="shared" si="0"/>
        <v>34</v>
      </c>
      <c r="K17" s="17">
        <v>19</v>
      </c>
      <c r="L17" s="18">
        <f t="shared" si="1"/>
        <v>178.94736842105263</v>
      </c>
      <c r="M17" s="14">
        <v>34</v>
      </c>
      <c r="N17" s="14">
        <v>19</v>
      </c>
      <c r="O17" s="18">
        <f t="shared" si="2"/>
        <v>178.94736842105263</v>
      </c>
    </row>
    <row r="18" spans="1:15" ht="16.5" customHeight="1" thickTop="1" thickBot="1" x14ac:dyDescent="0.2">
      <c r="A18" s="13" t="s">
        <v>43</v>
      </c>
      <c r="B18" s="14">
        <v>2</v>
      </c>
      <c r="C18" s="14"/>
      <c r="D18" s="14"/>
      <c r="E18" s="14"/>
      <c r="F18" s="14"/>
      <c r="G18" s="14"/>
      <c r="H18" s="14">
        <v>2</v>
      </c>
      <c r="I18" s="15"/>
      <c r="J18" s="16">
        <f t="shared" si="0"/>
        <v>4</v>
      </c>
      <c r="K18" s="17">
        <v>5</v>
      </c>
      <c r="L18" s="18">
        <f t="shared" si="1"/>
        <v>80</v>
      </c>
      <c r="M18" s="14">
        <v>4</v>
      </c>
      <c r="N18" s="14">
        <v>5</v>
      </c>
      <c r="O18" s="18">
        <f t="shared" si="2"/>
        <v>80</v>
      </c>
    </row>
    <row r="19" spans="1:15" ht="16.5" customHeight="1" thickTop="1" thickBot="1" x14ac:dyDescent="0.2">
      <c r="A19" s="13" t="s">
        <v>44</v>
      </c>
      <c r="B19" s="14">
        <v>3</v>
      </c>
      <c r="C19" s="14"/>
      <c r="D19" s="14">
        <v>1</v>
      </c>
      <c r="E19" s="14"/>
      <c r="F19" s="14"/>
      <c r="G19" s="14"/>
      <c r="H19" s="14"/>
      <c r="I19" s="15">
        <v>16</v>
      </c>
      <c r="J19" s="16">
        <f t="shared" si="0"/>
        <v>20</v>
      </c>
      <c r="K19" s="17">
        <v>19</v>
      </c>
      <c r="L19" s="18">
        <f t="shared" si="1"/>
        <v>105.26315789473684</v>
      </c>
      <c r="M19" s="14">
        <v>20</v>
      </c>
      <c r="N19" s="14">
        <v>19</v>
      </c>
      <c r="O19" s="18">
        <f t="shared" si="2"/>
        <v>105.26315789473684</v>
      </c>
    </row>
    <row r="20" spans="1:15" ht="17.25" customHeight="1" thickTop="1" thickBot="1" x14ac:dyDescent="0.2">
      <c r="A20" s="19" t="s">
        <v>45</v>
      </c>
      <c r="B20" s="20">
        <v>11</v>
      </c>
      <c r="C20" s="20"/>
      <c r="D20" s="20">
        <v>50</v>
      </c>
      <c r="E20" s="20">
        <v>31</v>
      </c>
      <c r="F20" s="20">
        <v>3</v>
      </c>
      <c r="G20" s="20"/>
      <c r="H20" s="20">
        <v>10</v>
      </c>
      <c r="I20" s="21"/>
      <c r="J20" s="16">
        <f t="shared" si="0"/>
        <v>105</v>
      </c>
      <c r="K20" s="17">
        <v>103</v>
      </c>
      <c r="L20" s="18">
        <f t="shared" si="1"/>
        <v>101.94174757281553</v>
      </c>
      <c r="M20" s="14">
        <v>105</v>
      </c>
      <c r="N20" s="14">
        <v>103</v>
      </c>
      <c r="O20" s="18">
        <f t="shared" si="2"/>
        <v>101.94174757281553</v>
      </c>
    </row>
    <row r="21" spans="1:15" ht="16.5" customHeight="1" thickTop="1" thickBot="1" x14ac:dyDescent="0.2">
      <c r="A21" s="22" t="s">
        <v>46</v>
      </c>
      <c r="B21" s="16">
        <f t="shared" ref="B21:J21" si="3">SUM(B7:B20)</f>
        <v>87</v>
      </c>
      <c r="C21" s="16">
        <f t="shared" si="3"/>
        <v>9</v>
      </c>
      <c r="D21" s="16">
        <f t="shared" si="3"/>
        <v>783</v>
      </c>
      <c r="E21" s="16">
        <f t="shared" si="3"/>
        <v>131</v>
      </c>
      <c r="F21" s="16">
        <f t="shared" si="3"/>
        <v>854</v>
      </c>
      <c r="G21" s="16">
        <f t="shared" si="3"/>
        <v>0</v>
      </c>
      <c r="H21" s="16">
        <f t="shared" si="3"/>
        <v>58</v>
      </c>
      <c r="I21" s="16">
        <f t="shared" si="3"/>
        <v>19</v>
      </c>
      <c r="J21" s="16">
        <f t="shared" si="3"/>
        <v>1941</v>
      </c>
      <c r="K21" s="17">
        <f>SUM(K7:K20)</f>
        <v>2015</v>
      </c>
      <c r="L21" s="18">
        <f>J21/K21*100</f>
        <v>96.327543424317625</v>
      </c>
      <c r="M21" s="14">
        <f>SUM(M7:M20)</f>
        <v>1941</v>
      </c>
      <c r="N21" s="14">
        <f>SUM(N7:N20)</f>
        <v>2015</v>
      </c>
      <c r="O21" s="18">
        <f>M21/N21*100</f>
        <v>96.327543424317625</v>
      </c>
    </row>
    <row r="22" spans="1:15" ht="16.5" customHeight="1" thickTop="1" x14ac:dyDescent="0.15">
      <c r="A22" s="23" t="s">
        <v>47</v>
      </c>
      <c r="B22" s="24">
        <v>78</v>
      </c>
      <c r="C22" s="24">
        <v>3</v>
      </c>
      <c r="D22" s="24">
        <v>836</v>
      </c>
      <c r="E22" s="24">
        <v>155</v>
      </c>
      <c r="F22" s="24">
        <v>870</v>
      </c>
      <c r="G22" s="24"/>
      <c r="H22" s="24">
        <v>54</v>
      </c>
      <c r="I22" s="24">
        <v>19</v>
      </c>
      <c r="J22" s="24">
        <f>SUM(B22:I22)</f>
        <v>2015</v>
      </c>
    </row>
    <row r="23" spans="1:15" ht="16.5" customHeight="1" x14ac:dyDescent="0.15">
      <c r="A23" s="25" t="s">
        <v>48</v>
      </c>
      <c r="B23" s="26">
        <f t="shared" ref="B23:J23" si="4">B21/B22*100</f>
        <v>111.53846153846155</v>
      </c>
      <c r="C23" s="26">
        <f t="shared" si="4"/>
        <v>300</v>
      </c>
      <c r="D23" s="26">
        <f t="shared" si="4"/>
        <v>93.660287081339703</v>
      </c>
      <c r="E23" s="26">
        <f t="shared" si="4"/>
        <v>84.516129032258064</v>
      </c>
      <c r="F23" s="26">
        <f t="shared" si="4"/>
        <v>98.160919540229884</v>
      </c>
      <c r="G23" s="26"/>
      <c r="H23" s="26">
        <f t="shared" si="4"/>
        <v>107.40740740740742</v>
      </c>
      <c r="I23" s="26">
        <f t="shared" si="4"/>
        <v>100</v>
      </c>
      <c r="J23" s="26">
        <f t="shared" si="4"/>
        <v>96.327543424317625</v>
      </c>
    </row>
    <row r="24" spans="1:15" ht="16.5" customHeight="1" x14ac:dyDescent="0.15">
      <c r="A24" s="3" t="s">
        <v>49</v>
      </c>
      <c r="B24" s="27">
        <v>124</v>
      </c>
      <c r="C24" s="27">
        <v>18</v>
      </c>
      <c r="D24" s="27">
        <v>758</v>
      </c>
      <c r="E24" s="27">
        <v>172</v>
      </c>
      <c r="F24" s="27">
        <v>826</v>
      </c>
      <c r="G24" s="27"/>
      <c r="H24" s="27">
        <v>82</v>
      </c>
      <c r="I24" s="27">
        <v>56</v>
      </c>
      <c r="J24" s="27">
        <f>SUM(B24:I24)</f>
        <v>2036</v>
      </c>
    </row>
    <row r="25" spans="1:15" ht="16.5" customHeight="1" x14ac:dyDescent="0.15">
      <c r="A25" s="25" t="s">
        <v>50</v>
      </c>
      <c r="B25" s="18">
        <f t="shared" ref="B25:J25" si="5">B21/B24*100</f>
        <v>70.161290322580655</v>
      </c>
      <c r="C25" s="18">
        <f t="shared" si="5"/>
        <v>50</v>
      </c>
      <c r="D25" s="18">
        <f t="shared" si="5"/>
        <v>103.29815303430078</v>
      </c>
      <c r="E25" s="18">
        <f t="shared" si="5"/>
        <v>76.162790697674424</v>
      </c>
      <c r="F25" s="18">
        <f t="shared" si="5"/>
        <v>103.38983050847457</v>
      </c>
      <c r="G25" s="18"/>
      <c r="H25" s="18">
        <f t="shared" si="5"/>
        <v>70.731707317073173</v>
      </c>
      <c r="I25" s="18">
        <f t="shared" si="5"/>
        <v>33.928571428571431</v>
      </c>
      <c r="J25" s="18">
        <f t="shared" si="5"/>
        <v>95.333988212180742</v>
      </c>
    </row>
    <row r="26" spans="1:15" ht="16.5" customHeight="1" x14ac:dyDescent="0.15">
      <c r="A26" s="28" t="s">
        <v>51</v>
      </c>
      <c r="B26" s="27">
        <v>87</v>
      </c>
      <c r="C26" s="27">
        <v>9</v>
      </c>
      <c r="D26" s="27">
        <v>783</v>
      </c>
      <c r="E26" s="27">
        <v>131</v>
      </c>
      <c r="F26" s="27">
        <v>854</v>
      </c>
      <c r="G26" s="27"/>
      <c r="H26" s="27">
        <v>58</v>
      </c>
      <c r="I26" s="27">
        <v>19</v>
      </c>
      <c r="J26" s="27">
        <f>SUM(B26:I26)</f>
        <v>1941</v>
      </c>
    </row>
    <row r="27" spans="1:15" ht="16.5" customHeight="1" x14ac:dyDescent="0.15">
      <c r="A27" s="7" t="s">
        <v>52</v>
      </c>
      <c r="B27" s="29">
        <v>78</v>
      </c>
      <c r="C27" s="29">
        <v>3</v>
      </c>
      <c r="D27" s="29">
        <v>836</v>
      </c>
      <c r="E27" s="29">
        <v>155</v>
      </c>
      <c r="F27" s="29">
        <v>870</v>
      </c>
      <c r="G27" s="29"/>
      <c r="H27" s="29">
        <v>54</v>
      </c>
      <c r="I27" s="29">
        <v>19</v>
      </c>
      <c r="J27" s="29">
        <f>SUM(B27:I27)</f>
        <v>2015</v>
      </c>
    </row>
    <row r="28" spans="1:15" ht="16.5" customHeight="1" x14ac:dyDescent="0.15">
      <c r="A28" s="25" t="s">
        <v>53</v>
      </c>
      <c r="B28" s="18">
        <f t="shared" ref="B28:J28" si="6">B26/B27*100</f>
        <v>111.53846153846155</v>
      </c>
      <c r="C28" s="18">
        <f t="shared" si="6"/>
        <v>300</v>
      </c>
      <c r="D28" s="18">
        <f t="shared" si="6"/>
        <v>93.660287081339703</v>
      </c>
      <c r="E28" s="18">
        <f t="shared" si="6"/>
        <v>84.516129032258064</v>
      </c>
      <c r="F28" s="18">
        <f t="shared" si="6"/>
        <v>98.160919540229884</v>
      </c>
      <c r="G28" s="18"/>
      <c r="H28" s="18">
        <f t="shared" si="6"/>
        <v>107.40740740740742</v>
      </c>
      <c r="I28" s="18">
        <f t="shared" si="6"/>
        <v>100</v>
      </c>
      <c r="J28" s="18">
        <f t="shared" si="6"/>
        <v>96.327543424317625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5A764-0BDE-4C60-BBCF-E70CC39E60CF}">
  <dimension ref="A1:O29"/>
  <sheetViews>
    <sheetView zoomScaleNormal="100" workbookViewId="0">
      <selection activeCell="H37" sqref="H37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59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11</v>
      </c>
      <c r="C7" s="14">
        <v>1</v>
      </c>
      <c r="D7" s="14">
        <v>495</v>
      </c>
      <c r="E7" s="14">
        <v>95</v>
      </c>
      <c r="F7" s="14">
        <v>615</v>
      </c>
      <c r="G7" s="14"/>
      <c r="H7" s="14">
        <v>12</v>
      </c>
      <c r="I7" s="15"/>
      <c r="J7" s="16">
        <f t="shared" ref="J7:J20" si="0">SUM(B7:I7)</f>
        <v>1229</v>
      </c>
      <c r="K7" s="17">
        <v>939</v>
      </c>
      <c r="L7" s="18">
        <f t="shared" ref="L7:L21" si="1">J7/K7*100</f>
        <v>130.8839190628328</v>
      </c>
      <c r="M7" s="14">
        <v>11719</v>
      </c>
      <c r="N7" s="14">
        <v>12908</v>
      </c>
      <c r="O7" s="18">
        <f t="shared" ref="O7:O21" si="2">M7/N7*100</f>
        <v>90.78865819646731</v>
      </c>
    </row>
    <row r="8" spans="1:15" ht="16.5" customHeight="1" thickTop="1" thickBot="1" x14ac:dyDescent="0.2">
      <c r="A8" s="13" t="s">
        <v>33</v>
      </c>
      <c r="B8" s="14"/>
      <c r="C8" s="14"/>
      <c r="D8" s="14">
        <v>86</v>
      </c>
      <c r="E8" s="14"/>
      <c r="F8" s="14">
        <v>90</v>
      </c>
      <c r="G8" s="14"/>
      <c r="H8" s="14"/>
      <c r="I8" s="15"/>
      <c r="J8" s="16">
        <f t="shared" si="0"/>
        <v>176</v>
      </c>
      <c r="K8" s="17">
        <v>259</v>
      </c>
      <c r="L8" s="18">
        <f t="shared" si="1"/>
        <v>67.953667953667946</v>
      </c>
      <c r="M8" s="14">
        <v>2366</v>
      </c>
      <c r="N8" s="14">
        <v>2246</v>
      </c>
      <c r="O8" s="18">
        <f t="shared" si="2"/>
        <v>105.34283170080143</v>
      </c>
    </row>
    <row r="9" spans="1:15" ht="16.5" customHeight="1" thickTop="1" thickBot="1" x14ac:dyDescent="0.2">
      <c r="A9" s="13" t="s">
        <v>34</v>
      </c>
      <c r="B9" s="14">
        <v>1</v>
      </c>
      <c r="C9" s="14">
        <v>1</v>
      </c>
      <c r="D9" s="14">
        <v>38</v>
      </c>
      <c r="E9" s="14">
        <v>16</v>
      </c>
      <c r="F9" s="14">
        <v>49</v>
      </c>
      <c r="G9" s="14"/>
      <c r="H9" s="14">
        <v>6</v>
      </c>
      <c r="I9" s="15"/>
      <c r="J9" s="16">
        <f t="shared" si="0"/>
        <v>111</v>
      </c>
      <c r="K9" s="17">
        <v>130</v>
      </c>
      <c r="L9" s="18">
        <f t="shared" si="1"/>
        <v>85.384615384615387</v>
      </c>
      <c r="M9" s="14">
        <v>1657</v>
      </c>
      <c r="N9" s="14">
        <v>1657</v>
      </c>
      <c r="O9" s="18">
        <f t="shared" si="2"/>
        <v>100</v>
      </c>
    </row>
    <row r="10" spans="1:15" ht="16.5" customHeight="1" thickTop="1" thickBot="1" x14ac:dyDescent="0.2">
      <c r="A10" s="13" t="s">
        <v>35</v>
      </c>
      <c r="B10" s="14"/>
      <c r="C10" s="14"/>
      <c r="D10" s="14">
        <v>64</v>
      </c>
      <c r="E10" s="14">
        <v>3</v>
      </c>
      <c r="F10" s="14">
        <v>19</v>
      </c>
      <c r="G10" s="14"/>
      <c r="H10" s="14"/>
      <c r="I10" s="15"/>
      <c r="J10" s="16">
        <f t="shared" si="0"/>
        <v>86</v>
      </c>
      <c r="K10" s="17">
        <v>57</v>
      </c>
      <c r="L10" s="18">
        <f t="shared" si="1"/>
        <v>150.87719298245614</v>
      </c>
      <c r="M10" s="14">
        <v>782</v>
      </c>
      <c r="N10" s="14">
        <v>754</v>
      </c>
      <c r="O10" s="18">
        <f t="shared" si="2"/>
        <v>103.71352785145889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4</v>
      </c>
      <c r="E11" s="14"/>
      <c r="F11" s="14">
        <v>101</v>
      </c>
      <c r="G11" s="14"/>
      <c r="H11" s="14">
        <v>3</v>
      </c>
      <c r="I11" s="15"/>
      <c r="J11" s="16">
        <f t="shared" si="0"/>
        <v>108</v>
      </c>
      <c r="K11" s="17">
        <v>80</v>
      </c>
      <c r="L11" s="18">
        <f t="shared" si="1"/>
        <v>135</v>
      </c>
      <c r="M11" s="14">
        <v>955</v>
      </c>
      <c r="N11" s="14">
        <v>992</v>
      </c>
      <c r="O11" s="18">
        <f t="shared" si="2"/>
        <v>96.270161290322577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62</v>
      </c>
      <c r="E12" s="14"/>
      <c r="F12" s="14">
        <v>2</v>
      </c>
      <c r="G12" s="14"/>
      <c r="H12" s="14"/>
      <c r="I12" s="15"/>
      <c r="J12" s="16">
        <f t="shared" si="0"/>
        <v>64</v>
      </c>
      <c r="K12" s="17">
        <v>51</v>
      </c>
      <c r="L12" s="18">
        <f t="shared" si="1"/>
        <v>125.49019607843137</v>
      </c>
      <c r="M12" s="14">
        <v>630</v>
      </c>
      <c r="N12" s="14">
        <v>754</v>
      </c>
      <c r="O12" s="18">
        <f t="shared" si="2"/>
        <v>83.554376657824932</v>
      </c>
    </row>
    <row r="13" spans="1:15" ht="16.5" customHeight="1" thickTop="1" thickBot="1" x14ac:dyDescent="0.2">
      <c r="A13" s="13" t="s">
        <v>38</v>
      </c>
      <c r="B13" s="14"/>
      <c r="C13" s="14"/>
      <c r="D13" s="14"/>
      <c r="E13" s="14"/>
      <c r="F13" s="14">
        <v>43</v>
      </c>
      <c r="G13" s="14"/>
      <c r="H13" s="14">
        <v>1</v>
      </c>
      <c r="I13" s="15"/>
      <c r="J13" s="16">
        <f t="shared" si="0"/>
        <v>44</v>
      </c>
      <c r="K13" s="17">
        <v>9</v>
      </c>
      <c r="L13" s="18">
        <f t="shared" si="1"/>
        <v>488.88888888888891</v>
      </c>
      <c r="M13" s="14">
        <v>318</v>
      </c>
      <c r="N13" s="14">
        <v>315</v>
      </c>
      <c r="O13" s="18">
        <f t="shared" si="2"/>
        <v>100.95238095238095</v>
      </c>
    </row>
    <row r="14" spans="1:15" ht="16.5" customHeight="1" thickTop="1" thickBot="1" x14ac:dyDescent="0.2">
      <c r="A14" s="13" t="s">
        <v>39</v>
      </c>
      <c r="B14" s="14"/>
      <c r="C14" s="14"/>
      <c r="D14" s="14">
        <v>8</v>
      </c>
      <c r="E14" s="14"/>
      <c r="F14" s="14">
        <v>3</v>
      </c>
      <c r="G14" s="14"/>
      <c r="H14" s="14"/>
      <c r="I14" s="15">
        <v>4</v>
      </c>
      <c r="J14" s="16">
        <f t="shared" si="0"/>
        <v>15</v>
      </c>
      <c r="K14" s="17">
        <v>30</v>
      </c>
      <c r="L14" s="18">
        <f t="shared" si="1"/>
        <v>50</v>
      </c>
      <c r="M14" s="14">
        <v>416</v>
      </c>
      <c r="N14" s="14">
        <v>336</v>
      </c>
      <c r="O14" s="18">
        <f t="shared" si="2"/>
        <v>123.80952380952381</v>
      </c>
    </row>
    <row r="15" spans="1:15" ht="16.5" customHeight="1" thickTop="1" thickBot="1" x14ac:dyDescent="0.2">
      <c r="A15" s="13" t="s">
        <v>40</v>
      </c>
      <c r="B15" s="14">
        <v>40</v>
      </c>
      <c r="C15" s="14"/>
      <c r="D15" s="14"/>
      <c r="E15" s="14">
        <v>8</v>
      </c>
      <c r="F15" s="14"/>
      <c r="G15" s="14"/>
      <c r="H15" s="14">
        <v>21</v>
      </c>
      <c r="I15" s="15"/>
      <c r="J15" s="16">
        <f t="shared" si="0"/>
        <v>69</v>
      </c>
      <c r="K15" s="17">
        <v>56</v>
      </c>
      <c r="L15" s="18">
        <f t="shared" si="1"/>
        <v>123.21428571428572</v>
      </c>
      <c r="M15" s="14">
        <v>532</v>
      </c>
      <c r="N15" s="14">
        <v>874</v>
      </c>
      <c r="O15" s="18">
        <f t="shared" si="2"/>
        <v>60.869565217391312</v>
      </c>
    </row>
    <row r="16" spans="1:15" ht="16.5" customHeight="1" thickTop="1" thickBot="1" x14ac:dyDescent="0.2">
      <c r="A16" s="13" t="s">
        <v>41</v>
      </c>
      <c r="B16" s="14">
        <v>7</v>
      </c>
      <c r="C16" s="14"/>
      <c r="D16" s="14"/>
      <c r="E16" s="14">
        <v>7</v>
      </c>
      <c r="F16" s="14"/>
      <c r="G16" s="14"/>
      <c r="H16" s="14">
        <v>7</v>
      </c>
      <c r="I16" s="15"/>
      <c r="J16" s="16">
        <f t="shared" si="0"/>
        <v>21</v>
      </c>
      <c r="K16" s="17">
        <v>52</v>
      </c>
      <c r="L16" s="18">
        <f t="shared" si="1"/>
        <v>40.384615384615387</v>
      </c>
      <c r="M16" s="14">
        <v>481</v>
      </c>
      <c r="N16" s="14">
        <v>715</v>
      </c>
      <c r="O16" s="18">
        <f t="shared" si="2"/>
        <v>67.272727272727266</v>
      </c>
    </row>
    <row r="17" spans="1:15" ht="16.5" customHeight="1" thickTop="1" thickBot="1" x14ac:dyDescent="0.2">
      <c r="A17" s="13" t="s">
        <v>42</v>
      </c>
      <c r="B17" s="14">
        <v>15</v>
      </c>
      <c r="C17" s="14">
        <v>1</v>
      </c>
      <c r="D17" s="14"/>
      <c r="E17" s="14">
        <v>6</v>
      </c>
      <c r="F17" s="14"/>
      <c r="G17" s="14"/>
      <c r="H17" s="14">
        <v>6</v>
      </c>
      <c r="I17" s="15"/>
      <c r="J17" s="16">
        <f t="shared" si="0"/>
        <v>28</v>
      </c>
      <c r="K17" s="17">
        <v>37</v>
      </c>
      <c r="L17" s="18">
        <f t="shared" si="1"/>
        <v>75.675675675675677</v>
      </c>
      <c r="M17" s="14">
        <v>270</v>
      </c>
      <c r="N17" s="14">
        <v>332</v>
      </c>
      <c r="O17" s="18">
        <f t="shared" si="2"/>
        <v>81.325301204819283</v>
      </c>
    </row>
    <row r="18" spans="1:15" ht="16.5" customHeight="1" thickTop="1" thickBot="1" x14ac:dyDescent="0.2">
      <c r="A18" s="13" t="s">
        <v>43</v>
      </c>
      <c r="B18" s="14">
        <v>4</v>
      </c>
      <c r="C18" s="14"/>
      <c r="D18" s="14"/>
      <c r="E18" s="14"/>
      <c r="F18" s="14"/>
      <c r="G18" s="14"/>
      <c r="H18" s="14">
        <v>9</v>
      </c>
      <c r="I18" s="15"/>
      <c r="J18" s="16">
        <f t="shared" si="0"/>
        <v>13</v>
      </c>
      <c r="K18" s="17">
        <v>13</v>
      </c>
      <c r="L18" s="18">
        <f t="shared" si="1"/>
        <v>100</v>
      </c>
      <c r="M18" s="14">
        <v>90</v>
      </c>
      <c r="N18" s="14">
        <v>105</v>
      </c>
      <c r="O18" s="18">
        <f t="shared" si="2"/>
        <v>85.714285714285708</v>
      </c>
    </row>
    <row r="19" spans="1:15" ht="16.5" customHeight="1" thickTop="1" thickBot="1" x14ac:dyDescent="0.2">
      <c r="A19" s="13" t="s">
        <v>44</v>
      </c>
      <c r="B19" s="14">
        <v>7</v>
      </c>
      <c r="C19" s="14"/>
      <c r="D19" s="14"/>
      <c r="E19" s="14"/>
      <c r="F19" s="14"/>
      <c r="G19" s="14"/>
      <c r="H19" s="14">
        <v>6</v>
      </c>
      <c r="I19" s="15">
        <v>46</v>
      </c>
      <c r="J19" s="16">
        <f t="shared" si="0"/>
        <v>59</v>
      </c>
      <c r="K19" s="17">
        <v>39</v>
      </c>
      <c r="L19" s="18">
        <f t="shared" si="1"/>
        <v>151.28205128205127</v>
      </c>
      <c r="M19" s="14">
        <v>261</v>
      </c>
      <c r="N19" s="14">
        <v>233</v>
      </c>
      <c r="O19" s="18">
        <f t="shared" si="2"/>
        <v>112.01716738197425</v>
      </c>
    </row>
    <row r="20" spans="1:15" ht="16.5" customHeight="1" thickTop="1" thickBot="1" x14ac:dyDescent="0.2">
      <c r="A20" s="19" t="s">
        <v>45</v>
      </c>
      <c r="B20" s="20">
        <v>14</v>
      </c>
      <c r="C20" s="20"/>
      <c r="D20" s="20">
        <v>58</v>
      </c>
      <c r="E20" s="20">
        <v>23</v>
      </c>
      <c r="F20" s="20">
        <v>37</v>
      </c>
      <c r="G20" s="20"/>
      <c r="H20" s="20">
        <v>1</v>
      </c>
      <c r="I20" s="21"/>
      <c r="J20" s="16">
        <f t="shared" si="0"/>
        <v>133</v>
      </c>
      <c r="K20" s="17">
        <v>86</v>
      </c>
      <c r="L20" s="18">
        <f t="shared" si="1"/>
        <v>154.6511627906977</v>
      </c>
      <c r="M20" s="14">
        <v>1069</v>
      </c>
      <c r="N20" s="14">
        <v>1286</v>
      </c>
      <c r="O20" s="18">
        <f t="shared" si="2"/>
        <v>83.125972006220834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99</v>
      </c>
      <c r="C21" s="16">
        <f t="shared" si="3"/>
        <v>3</v>
      </c>
      <c r="D21" s="16">
        <f t="shared" si="3"/>
        <v>815</v>
      </c>
      <c r="E21" s="16">
        <f t="shared" si="3"/>
        <v>158</v>
      </c>
      <c r="F21" s="16">
        <f t="shared" si="3"/>
        <v>959</v>
      </c>
      <c r="G21" s="16">
        <f t="shared" si="3"/>
        <v>0</v>
      </c>
      <c r="H21" s="16">
        <f t="shared" si="3"/>
        <v>72</v>
      </c>
      <c r="I21" s="16">
        <f t="shared" si="3"/>
        <v>50</v>
      </c>
      <c r="J21" s="16">
        <f t="shared" si="3"/>
        <v>2156</v>
      </c>
      <c r="K21" s="17">
        <f t="shared" si="3"/>
        <v>1838</v>
      </c>
      <c r="L21" s="18">
        <f t="shared" si="1"/>
        <v>117.30141458106638</v>
      </c>
      <c r="M21" s="14">
        <f>SUM(M7:M20)</f>
        <v>21546</v>
      </c>
      <c r="N21" s="14">
        <f>SUM(N7:N20)</f>
        <v>23507</v>
      </c>
      <c r="O21" s="18">
        <f t="shared" si="2"/>
        <v>91.657804058365585</v>
      </c>
    </row>
    <row r="22" spans="1:15" ht="16.5" customHeight="1" thickTop="1" x14ac:dyDescent="0.15">
      <c r="A22" s="23" t="s">
        <v>47</v>
      </c>
      <c r="B22" s="24">
        <v>97</v>
      </c>
      <c r="C22" s="24">
        <v>7</v>
      </c>
      <c r="D22" s="24">
        <v>674</v>
      </c>
      <c r="E22" s="24">
        <v>147</v>
      </c>
      <c r="F22" s="24">
        <v>776</v>
      </c>
      <c r="G22" s="24"/>
      <c r="H22" s="24">
        <v>91</v>
      </c>
      <c r="I22" s="24">
        <v>46</v>
      </c>
      <c r="J22" s="24">
        <f>SUM(B22:I22)</f>
        <v>1838</v>
      </c>
    </row>
    <row r="23" spans="1:15" ht="16.5" customHeight="1" x14ac:dyDescent="0.15">
      <c r="A23" s="25" t="s">
        <v>48</v>
      </c>
      <c r="B23" s="26">
        <f t="shared" ref="B23:J23" si="4">B21/B22*100</f>
        <v>102.06185567010309</v>
      </c>
      <c r="C23" s="26">
        <f t="shared" si="4"/>
        <v>42.857142857142854</v>
      </c>
      <c r="D23" s="26">
        <f t="shared" si="4"/>
        <v>120.91988130563797</v>
      </c>
      <c r="E23" s="26">
        <f t="shared" si="4"/>
        <v>107.48299319727892</v>
      </c>
      <c r="F23" s="26">
        <f t="shared" si="4"/>
        <v>123.58247422680412</v>
      </c>
      <c r="G23" s="26"/>
      <c r="H23" s="26">
        <f t="shared" si="4"/>
        <v>79.120879120879124</v>
      </c>
      <c r="I23" s="26">
        <f t="shared" si="4"/>
        <v>108.69565217391303</v>
      </c>
      <c r="J23" s="26">
        <f t="shared" si="4"/>
        <v>117.30141458106638</v>
      </c>
    </row>
    <row r="24" spans="1:15" ht="16.5" customHeight="1" x14ac:dyDescent="0.15">
      <c r="A24" s="3" t="s">
        <v>49</v>
      </c>
      <c r="B24" s="27">
        <v>110</v>
      </c>
      <c r="C24" s="27">
        <v>2</v>
      </c>
      <c r="D24" s="27">
        <v>1093</v>
      </c>
      <c r="E24" s="27">
        <v>192</v>
      </c>
      <c r="F24" s="27">
        <v>880</v>
      </c>
      <c r="G24" s="27"/>
      <c r="H24" s="27">
        <v>86</v>
      </c>
      <c r="I24" s="27">
        <v>37</v>
      </c>
      <c r="J24" s="27">
        <f>SUM(B24:I24)</f>
        <v>2400</v>
      </c>
    </row>
    <row r="25" spans="1:15" ht="16.5" customHeight="1" x14ac:dyDescent="0.15">
      <c r="A25" s="25" t="s">
        <v>50</v>
      </c>
      <c r="B25" s="18">
        <f t="shared" ref="B25:J25" si="5">B21/B24*100</f>
        <v>90</v>
      </c>
      <c r="C25" s="18">
        <f t="shared" si="5"/>
        <v>150</v>
      </c>
      <c r="D25" s="18">
        <f t="shared" si="5"/>
        <v>74.565416285452883</v>
      </c>
      <c r="E25" s="18">
        <f t="shared" si="5"/>
        <v>82.291666666666657</v>
      </c>
      <c r="F25" s="18">
        <f t="shared" si="5"/>
        <v>108.97727272727273</v>
      </c>
      <c r="G25" s="18"/>
      <c r="H25" s="18">
        <f t="shared" si="5"/>
        <v>83.720930232558146</v>
      </c>
      <c r="I25" s="18">
        <f t="shared" si="5"/>
        <v>135.13513513513513</v>
      </c>
      <c r="J25" s="18">
        <f t="shared" si="5"/>
        <v>89.833333333333329</v>
      </c>
    </row>
    <row r="26" spans="1:15" ht="16.5" customHeight="1" x14ac:dyDescent="0.15">
      <c r="A26" s="28" t="s">
        <v>51</v>
      </c>
      <c r="B26" s="27">
        <v>984</v>
      </c>
      <c r="C26" s="27">
        <v>38</v>
      </c>
      <c r="D26" s="27">
        <v>8754</v>
      </c>
      <c r="E26" s="27">
        <v>1752</v>
      </c>
      <c r="F26" s="27">
        <v>9110</v>
      </c>
      <c r="G26" s="27"/>
      <c r="H26" s="27">
        <v>702</v>
      </c>
      <c r="I26" s="27">
        <v>206</v>
      </c>
      <c r="J26" s="27">
        <f>SUM(B26:I26)</f>
        <v>21546</v>
      </c>
    </row>
    <row r="27" spans="1:15" ht="16.5" customHeight="1" x14ac:dyDescent="0.15">
      <c r="A27" s="7" t="s">
        <v>52</v>
      </c>
      <c r="B27" s="27">
        <v>1343</v>
      </c>
      <c r="C27" s="27">
        <v>69</v>
      </c>
      <c r="D27" s="27">
        <v>9419</v>
      </c>
      <c r="E27" s="27">
        <v>1939</v>
      </c>
      <c r="F27" s="27">
        <v>9682</v>
      </c>
      <c r="G27" s="27"/>
      <c r="H27" s="27">
        <v>860</v>
      </c>
      <c r="I27" s="27">
        <v>195</v>
      </c>
      <c r="J27" s="29">
        <f>SUM(B27:I27)</f>
        <v>23507</v>
      </c>
    </row>
    <row r="28" spans="1:15" ht="16.5" customHeight="1" x14ac:dyDescent="0.15">
      <c r="A28" s="25" t="s">
        <v>53</v>
      </c>
      <c r="B28" s="18">
        <f t="shared" ref="B28:J28" si="6">B26/B27*100</f>
        <v>73.268801191362627</v>
      </c>
      <c r="C28" s="18">
        <f t="shared" si="6"/>
        <v>55.072463768115945</v>
      </c>
      <c r="D28" s="18">
        <f t="shared" si="6"/>
        <v>92.939802526807512</v>
      </c>
      <c r="E28" s="18">
        <f t="shared" si="6"/>
        <v>90.355853532748839</v>
      </c>
      <c r="F28" s="18">
        <f t="shared" si="6"/>
        <v>94.092129725263376</v>
      </c>
      <c r="G28" s="18"/>
      <c r="H28" s="18">
        <f t="shared" si="6"/>
        <v>81.627906976744185</v>
      </c>
      <c r="I28" s="18">
        <f t="shared" si="6"/>
        <v>105.64102564102565</v>
      </c>
      <c r="J28" s="18">
        <f t="shared" si="6"/>
        <v>91.657804058365585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93E94-0889-41A9-BF7A-FD5893627D4E}">
  <dimension ref="A1:O29"/>
  <sheetViews>
    <sheetView zoomScaleNormal="100" workbookViewId="0">
      <selection activeCell="H37" sqref="H37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56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6</v>
      </c>
      <c r="C7" s="14">
        <v>5</v>
      </c>
      <c r="D7" s="14">
        <v>453</v>
      </c>
      <c r="E7" s="14">
        <v>120</v>
      </c>
      <c r="F7" s="14">
        <v>642</v>
      </c>
      <c r="G7" s="14"/>
      <c r="H7" s="14">
        <v>12</v>
      </c>
      <c r="I7" s="15">
        <v>1</v>
      </c>
      <c r="J7" s="16">
        <f t="shared" ref="J7:J20" si="0">SUM(B7:I7)</f>
        <v>1239</v>
      </c>
      <c r="K7" s="17">
        <v>1271</v>
      </c>
      <c r="L7" s="18">
        <f t="shared" ref="L7:L21" si="1">J7/K7*100</f>
        <v>97.482297403619199</v>
      </c>
      <c r="M7" s="14">
        <v>12958</v>
      </c>
      <c r="N7" s="14">
        <v>14179</v>
      </c>
      <c r="O7" s="18">
        <f t="shared" ref="O7:O21" si="2">M7/N7*100</f>
        <v>91.38867339022498</v>
      </c>
    </row>
    <row r="8" spans="1:15" ht="16.5" customHeight="1" thickTop="1" thickBot="1" x14ac:dyDescent="0.2">
      <c r="A8" s="13" t="s">
        <v>33</v>
      </c>
      <c r="B8" s="14"/>
      <c r="C8" s="14"/>
      <c r="D8" s="14">
        <v>131</v>
      </c>
      <c r="E8" s="14">
        <v>1</v>
      </c>
      <c r="F8" s="14">
        <v>90</v>
      </c>
      <c r="G8" s="14"/>
      <c r="H8" s="14"/>
      <c r="I8" s="15"/>
      <c r="J8" s="16">
        <f t="shared" si="0"/>
        <v>222</v>
      </c>
      <c r="K8" s="17">
        <v>237</v>
      </c>
      <c r="L8" s="18">
        <f t="shared" si="1"/>
        <v>93.670886075949369</v>
      </c>
      <c r="M8" s="14">
        <v>2588</v>
      </c>
      <c r="N8" s="14">
        <v>2483</v>
      </c>
      <c r="O8" s="18">
        <f t="shared" si="2"/>
        <v>104.22875553765607</v>
      </c>
    </row>
    <row r="9" spans="1:15" ht="16.5" customHeight="1" thickTop="1" thickBot="1" x14ac:dyDescent="0.2">
      <c r="A9" s="13" t="s">
        <v>34</v>
      </c>
      <c r="B9" s="14">
        <v>4</v>
      </c>
      <c r="C9" s="14">
        <v>1</v>
      </c>
      <c r="D9" s="14">
        <v>76</v>
      </c>
      <c r="E9" s="14">
        <v>15</v>
      </c>
      <c r="F9" s="14">
        <v>62</v>
      </c>
      <c r="G9" s="14"/>
      <c r="H9" s="14">
        <v>2</v>
      </c>
      <c r="I9" s="15"/>
      <c r="J9" s="16">
        <f t="shared" si="0"/>
        <v>160</v>
      </c>
      <c r="K9" s="17">
        <v>156</v>
      </c>
      <c r="L9" s="18">
        <f t="shared" si="1"/>
        <v>102.56410256410255</v>
      </c>
      <c r="M9" s="14">
        <v>1817</v>
      </c>
      <c r="N9" s="14">
        <v>1813</v>
      </c>
      <c r="O9" s="18">
        <f t="shared" si="2"/>
        <v>100.22062879205735</v>
      </c>
    </row>
    <row r="10" spans="1:15" ht="16.5" customHeight="1" thickTop="1" thickBot="1" x14ac:dyDescent="0.2">
      <c r="A10" s="13" t="s">
        <v>35</v>
      </c>
      <c r="B10" s="14"/>
      <c r="C10" s="14"/>
      <c r="D10" s="14">
        <v>34</v>
      </c>
      <c r="E10" s="14">
        <v>1</v>
      </c>
      <c r="F10" s="14">
        <v>9</v>
      </c>
      <c r="G10" s="14"/>
      <c r="H10" s="14"/>
      <c r="I10" s="15"/>
      <c r="J10" s="16">
        <f t="shared" si="0"/>
        <v>44</v>
      </c>
      <c r="K10" s="17">
        <v>58</v>
      </c>
      <c r="L10" s="18">
        <f t="shared" si="1"/>
        <v>75.862068965517238</v>
      </c>
      <c r="M10" s="14">
        <v>826</v>
      </c>
      <c r="N10" s="14">
        <v>812</v>
      </c>
      <c r="O10" s="18">
        <f t="shared" si="2"/>
        <v>101.72413793103448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4</v>
      </c>
      <c r="E11" s="14"/>
      <c r="F11" s="14">
        <v>121</v>
      </c>
      <c r="G11" s="14"/>
      <c r="H11" s="14">
        <v>1</v>
      </c>
      <c r="I11" s="15"/>
      <c r="J11" s="16">
        <f t="shared" si="0"/>
        <v>126</v>
      </c>
      <c r="K11" s="17">
        <v>87</v>
      </c>
      <c r="L11" s="18">
        <f t="shared" si="1"/>
        <v>144.82758620689654</v>
      </c>
      <c r="M11" s="14">
        <v>1081</v>
      </c>
      <c r="N11" s="14">
        <v>1079</v>
      </c>
      <c r="O11" s="18">
        <f t="shared" si="2"/>
        <v>100.18535681186285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51</v>
      </c>
      <c r="E12" s="14"/>
      <c r="F12" s="14">
        <v>6</v>
      </c>
      <c r="G12" s="14"/>
      <c r="H12" s="14"/>
      <c r="I12" s="15"/>
      <c r="J12" s="16">
        <f t="shared" si="0"/>
        <v>57</v>
      </c>
      <c r="K12" s="17">
        <v>68</v>
      </c>
      <c r="L12" s="18">
        <f t="shared" si="1"/>
        <v>83.82352941176471</v>
      </c>
      <c r="M12" s="14">
        <v>687</v>
      </c>
      <c r="N12" s="14">
        <v>822</v>
      </c>
      <c r="O12" s="18">
        <f t="shared" si="2"/>
        <v>83.576642335766422</v>
      </c>
    </row>
    <row r="13" spans="1:15" ht="16.5" customHeight="1" thickTop="1" thickBot="1" x14ac:dyDescent="0.2">
      <c r="A13" s="13" t="s">
        <v>38</v>
      </c>
      <c r="B13" s="14"/>
      <c r="C13" s="14"/>
      <c r="D13" s="14"/>
      <c r="E13" s="14"/>
      <c r="F13" s="14">
        <v>42</v>
      </c>
      <c r="G13" s="14"/>
      <c r="H13" s="14"/>
      <c r="I13" s="15"/>
      <c r="J13" s="16">
        <f t="shared" si="0"/>
        <v>42</v>
      </c>
      <c r="K13" s="17">
        <v>61</v>
      </c>
      <c r="L13" s="18">
        <f t="shared" si="1"/>
        <v>68.852459016393439</v>
      </c>
      <c r="M13" s="14">
        <v>360</v>
      </c>
      <c r="N13" s="14">
        <v>376</v>
      </c>
      <c r="O13" s="18">
        <f t="shared" si="2"/>
        <v>95.744680851063833</v>
      </c>
    </row>
    <row r="14" spans="1:15" ht="16.5" customHeight="1" thickTop="1" thickBot="1" x14ac:dyDescent="0.2">
      <c r="A14" s="13" t="s">
        <v>39</v>
      </c>
      <c r="B14" s="14"/>
      <c r="C14" s="14"/>
      <c r="D14" s="14">
        <v>20</v>
      </c>
      <c r="E14" s="14"/>
      <c r="F14" s="14">
        <v>2</v>
      </c>
      <c r="G14" s="14"/>
      <c r="H14" s="14"/>
      <c r="I14" s="15">
        <v>13</v>
      </c>
      <c r="J14" s="16">
        <f t="shared" si="0"/>
        <v>35</v>
      </c>
      <c r="K14" s="17">
        <v>22</v>
      </c>
      <c r="L14" s="18">
        <f t="shared" si="1"/>
        <v>159.09090909090909</v>
      </c>
      <c r="M14" s="14">
        <v>451</v>
      </c>
      <c r="N14" s="14">
        <v>358</v>
      </c>
      <c r="O14" s="18">
        <f t="shared" si="2"/>
        <v>125.97765363128492</v>
      </c>
    </row>
    <row r="15" spans="1:15" ht="16.5" customHeight="1" thickTop="1" thickBot="1" x14ac:dyDescent="0.2">
      <c r="A15" s="13" t="s">
        <v>40</v>
      </c>
      <c r="B15" s="14">
        <v>22</v>
      </c>
      <c r="C15" s="14"/>
      <c r="D15" s="14"/>
      <c r="E15" s="14">
        <v>8</v>
      </c>
      <c r="F15" s="14"/>
      <c r="G15" s="14"/>
      <c r="H15" s="14">
        <v>26</v>
      </c>
      <c r="I15" s="15"/>
      <c r="J15" s="16">
        <f t="shared" si="0"/>
        <v>56</v>
      </c>
      <c r="K15" s="17">
        <v>44</v>
      </c>
      <c r="L15" s="18">
        <f t="shared" si="1"/>
        <v>127.27272727272727</v>
      </c>
      <c r="M15" s="14">
        <v>588</v>
      </c>
      <c r="N15" s="14">
        <v>918</v>
      </c>
      <c r="O15" s="18">
        <f t="shared" si="2"/>
        <v>64.052287581699346</v>
      </c>
    </row>
    <row r="16" spans="1:15" ht="16.5" customHeight="1" thickTop="1" thickBot="1" x14ac:dyDescent="0.2">
      <c r="A16" s="13" t="s">
        <v>41</v>
      </c>
      <c r="B16" s="14">
        <v>14</v>
      </c>
      <c r="C16" s="14"/>
      <c r="D16" s="14"/>
      <c r="E16" s="14">
        <v>2</v>
      </c>
      <c r="F16" s="14"/>
      <c r="G16" s="14"/>
      <c r="H16" s="14">
        <v>11</v>
      </c>
      <c r="I16" s="15"/>
      <c r="J16" s="16">
        <f t="shared" si="0"/>
        <v>27</v>
      </c>
      <c r="K16" s="17">
        <v>67</v>
      </c>
      <c r="L16" s="18">
        <f t="shared" si="1"/>
        <v>40.298507462686565</v>
      </c>
      <c r="M16" s="14">
        <v>508</v>
      </c>
      <c r="N16" s="14">
        <v>782</v>
      </c>
      <c r="O16" s="18">
        <f t="shared" si="2"/>
        <v>64.961636828644501</v>
      </c>
    </row>
    <row r="17" spans="1:15" ht="16.5" customHeight="1" thickTop="1" thickBot="1" x14ac:dyDescent="0.2">
      <c r="A17" s="13" t="s">
        <v>42</v>
      </c>
      <c r="B17" s="14">
        <v>26</v>
      </c>
      <c r="C17" s="14">
        <v>3</v>
      </c>
      <c r="D17" s="14"/>
      <c r="E17" s="14">
        <v>11</v>
      </c>
      <c r="F17" s="14"/>
      <c r="G17" s="14"/>
      <c r="H17" s="14">
        <v>8</v>
      </c>
      <c r="I17" s="15"/>
      <c r="J17" s="16">
        <f t="shared" si="0"/>
        <v>48</v>
      </c>
      <c r="K17" s="17">
        <v>28</v>
      </c>
      <c r="L17" s="18">
        <f t="shared" si="1"/>
        <v>171.42857142857142</v>
      </c>
      <c r="M17" s="14">
        <v>318</v>
      </c>
      <c r="N17" s="14">
        <v>360</v>
      </c>
      <c r="O17" s="18">
        <f t="shared" si="2"/>
        <v>88.333333333333329</v>
      </c>
    </row>
    <row r="18" spans="1:15" ht="16.5" customHeight="1" thickTop="1" thickBot="1" x14ac:dyDescent="0.2">
      <c r="A18" s="13" t="s">
        <v>43</v>
      </c>
      <c r="B18" s="14">
        <v>9</v>
      </c>
      <c r="C18" s="14"/>
      <c r="D18" s="14"/>
      <c r="E18" s="14"/>
      <c r="F18" s="14"/>
      <c r="G18" s="14"/>
      <c r="H18" s="14">
        <v>7</v>
      </c>
      <c r="I18" s="15"/>
      <c r="J18" s="16">
        <f t="shared" si="0"/>
        <v>16</v>
      </c>
      <c r="K18" s="17">
        <v>12</v>
      </c>
      <c r="L18" s="18">
        <f t="shared" si="1"/>
        <v>133.33333333333331</v>
      </c>
      <c r="M18" s="14">
        <v>106</v>
      </c>
      <c r="N18" s="14">
        <v>117</v>
      </c>
      <c r="O18" s="18">
        <f t="shared" si="2"/>
        <v>90.598290598290603</v>
      </c>
    </row>
    <row r="19" spans="1:15" ht="16.5" customHeight="1" thickTop="1" thickBot="1" x14ac:dyDescent="0.2">
      <c r="A19" s="13" t="s">
        <v>44</v>
      </c>
      <c r="B19" s="14">
        <v>2</v>
      </c>
      <c r="C19" s="14"/>
      <c r="D19" s="14"/>
      <c r="E19" s="14"/>
      <c r="F19" s="14"/>
      <c r="G19" s="14"/>
      <c r="H19" s="14">
        <v>3</v>
      </c>
      <c r="I19" s="15">
        <v>59</v>
      </c>
      <c r="J19" s="16">
        <f t="shared" si="0"/>
        <v>64</v>
      </c>
      <c r="K19" s="17">
        <v>60</v>
      </c>
      <c r="L19" s="18">
        <f t="shared" si="1"/>
        <v>106.66666666666667</v>
      </c>
      <c r="M19" s="14">
        <v>325</v>
      </c>
      <c r="N19" s="14">
        <v>293</v>
      </c>
      <c r="O19" s="18">
        <f t="shared" si="2"/>
        <v>110.92150170648465</v>
      </c>
    </row>
    <row r="20" spans="1:15" ht="16.5" customHeight="1" thickTop="1" thickBot="1" x14ac:dyDescent="0.2">
      <c r="A20" s="19" t="s">
        <v>45</v>
      </c>
      <c r="B20" s="20">
        <v>30</v>
      </c>
      <c r="C20" s="20"/>
      <c r="D20" s="20">
        <v>85</v>
      </c>
      <c r="E20" s="20">
        <v>17</v>
      </c>
      <c r="F20" s="20">
        <v>3</v>
      </c>
      <c r="G20" s="20"/>
      <c r="H20" s="20"/>
      <c r="I20" s="21"/>
      <c r="J20" s="16">
        <f t="shared" si="0"/>
        <v>135</v>
      </c>
      <c r="K20" s="17">
        <v>97</v>
      </c>
      <c r="L20" s="18">
        <f t="shared" si="1"/>
        <v>139.17525773195877</v>
      </c>
      <c r="M20" s="14">
        <v>1204</v>
      </c>
      <c r="N20" s="14">
        <v>1383</v>
      </c>
      <c r="O20" s="18">
        <f t="shared" si="2"/>
        <v>87.057122198120027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113</v>
      </c>
      <c r="C21" s="16">
        <f t="shared" si="3"/>
        <v>9</v>
      </c>
      <c r="D21" s="16">
        <f t="shared" si="3"/>
        <v>854</v>
      </c>
      <c r="E21" s="16">
        <f t="shared" si="3"/>
        <v>175</v>
      </c>
      <c r="F21" s="16">
        <f t="shared" si="3"/>
        <v>977</v>
      </c>
      <c r="G21" s="16">
        <f t="shared" si="3"/>
        <v>0</v>
      </c>
      <c r="H21" s="16">
        <f t="shared" si="3"/>
        <v>70</v>
      </c>
      <c r="I21" s="16">
        <f t="shared" si="3"/>
        <v>73</v>
      </c>
      <c r="J21" s="16">
        <f t="shared" si="3"/>
        <v>2271</v>
      </c>
      <c r="K21" s="17">
        <f t="shared" si="3"/>
        <v>2268</v>
      </c>
      <c r="L21" s="18">
        <f t="shared" si="1"/>
        <v>100.13227513227514</v>
      </c>
      <c r="M21" s="14">
        <f>SUM(M7:M20)</f>
        <v>23817</v>
      </c>
      <c r="N21" s="14">
        <f>SUM(N7:N20)</f>
        <v>25775</v>
      </c>
      <c r="O21" s="18">
        <f t="shared" si="2"/>
        <v>92.403491755577107</v>
      </c>
    </row>
    <row r="22" spans="1:15" ht="16.5" customHeight="1" thickTop="1" x14ac:dyDescent="0.15">
      <c r="A22" s="23" t="s">
        <v>47</v>
      </c>
      <c r="B22" s="24">
        <v>89</v>
      </c>
      <c r="C22" s="24">
        <v>5</v>
      </c>
      <c r="D22" s="24">
        <v>821</v>
      </c>
      <c r="E22" s="24">
        <v>186</v>
      </c>
      <c r="F22" s="24">
        <v>1024</v>
      </c>
      <c r="G22" s="24"/>
      <c r="H22" s="24">
        <v>76</v>
      </c>
      <c r="I22" s="24">
        <v>67</v>
      </c>
      <c r="J22" s="24">
        <f>SUM(B22:I22)</f>
        <v>2268</v>
      </c>
    </row>
    <row r="23" spans="1:15" ht="16.5" customHeight="1" x14ac:dyDescent="0.15">
      <c r="A23" s="25" t="s">
        <v>48</v>
      </c>
      <c r="B23" s="26">
        <f t="shared" ref="B23:J23" si="4">B21/B22*100</f>
        <v>126.96629213483146</v>
      </c>
      <c r="C23" s="26">
        <f t="shared" si="4"/>
        <v>180</v>
      </c>
      <c r="D23" s="26">
        <f t="shared" si="4"/>
        <v>104.01948842874542</v>
      </c>
      <c r="E23" s="26">
        <f t="shared" si="4"/>
        <v>94.086021505376351</v>
      </c>
      <c r="F23" s="26">
        <f t="shared" si="4"/>
        <v>95.41015625</v>
      </c>
      <c r="G23" s="26"/>
      <c r="H23" s="26">
        <f t="shared" si="4"/>
        <v>92.10526315789474</v>
      </c>
      <c r="I23" s="26">
        <f t="shared" si="4"/>
        <v>108.95522388059702</v>
      </c>
      <c r="J23" s="26">
        <f t="shared" si="4"/>
        <v>100.13227513227514</v>
      </c>
    </row>
    <row r="24" spans="1:15" ht="16.5" customHeight="1" x14ac:dyDescent="0.15">
      <c r="A24" s="3" t="s">
        <v>49</v>
      </c>
      <c r="B24" s="27">
        <v>99</v>
      </c>
      <c r="C24" s="27">
        <v>3</v>
      </c>
      <c r="D24" s="27">
        <v>815</v>
      </c>
      <c r="E24" s="27">
        <v>158</v>
      </c>
      <c r="F24" s="27">
        <v>959</v>
      </c>
      <c r="G24" s="27"/>
      <c r="H24" s="27">
        <v>72</v>
      </c>
      <c r="I24" s="27">
        <v>50</v>
      </c>
      <c r="J24" s="27">
        <f>SUM(B24:I24)</f>
        <v>2156</v>
      </c>
    </row>
    <row r="25" spans="1:15" ht="16.5" customHeight="1" x14ac:dyDescent="0.15">
      <c r="A25" s="25" t="s">
        <v>50</v>
      </c>
      <c r="B25" s="18">
        <f t="shared" ref="B25:J25" si="5">B21/B24*100</f>
        <v>114.14141414141415</v>
      </c>
      <c r="C25" s="18">
        <f t="shared" si="5"/>
        <v>300</v>
      </c>
      <c r="D25" s="18">
        <f t="shared" si="5"/>
        <v>104.78527607361963</v>
      </c>
      <c r="E25" s="18">
        <f t="shared" si="5"/>
        <v>110.75949367088607</v>
      </c>
      <c r="F25" s="18">
        <f t="shared" si="5"/>
        <v>101.8769551616267</v>
      </c>
      <c r="G25" s="18"/>
      <c r="H25" s="18">
        <f t="shared" si="5"/>
        <v>97.222222222222214</v>
      </c>
      <c r="I25" s="18">
        <f t="shared" si="5"/>
        <v>146</v>
      </c>
      <c r="J25" s="18">
        <f t="shared" si="5"/>
        <v>105.33395176252318</v>
      </c>
    </row>
    <row r="26" spans="1:15" ht="16.5" customHeight="1" x14ac:dyDescent="0.15">
      <c r="A26" s="28" t="s">
        <v>51</v>
      </c>
      <c r="B26" s="27">
        <v>1097</v>
      </c>
      <c r="C26" s="27">
        <v>47</v>
      </c>
      <c r="D26" s="27">
        <v>9608</v>
      </c>
      <c r="E26" s="27">
        <v>1927</v>
      </c>
      <c r="F26" s="27">
        <v>10087</v>
      </c>
      <c r="G26" s="27"/>
      <c r="H26" s="27">
        <v>772</v>
      </c>
      <c r="I26" s="27">
        <v>279</v>
      </c>
      <c r="J26" s="27">
        <f>SUM(B26:I26)</f>
        <v>23817</v>
      </c>
    </row>
    <row r="27" spans="1:15" ht="16.5" customHeight="1" x14ac:dyDescent="0.15">
      <c r="A27" s="7" t="s">
        <v>52</v>
      </c>
      <c r="B27" s="27">
        <v>1432</v>
      </c>
      <c r="C27" s="27">
        <v>74</v>
      </c>
      <c r="D27" s="27">
        <v>10240</v>
      </c>
      <c r="E27" s="27">
        <v>2125</v>
      </c>
      <c r="F27" s="27">
        <v>10706</v>
      </c>
      <c r="G27" s="27"/>
      <c r="H27" s="27">
        <v>936</v>
      </c>
      <c r="I27" s="27">
        <v>262</v>
      </c>
      <c r="J27" s="29">
        <f>SUM(B27:I27)</f>
        <v>25775</v>
      </c>
    </row>
    <row r="28" spans="1:15" ht="16.5" customHeight="1" x14ac:dyDescent="0.15">
      <c r="A28" s="25" t="s">
        <v>53</v>
      </c>
      <c r="B28" s="18">
        <f t="shared" ref="B28:J28" si="6">B26/B27*100</f>
        <v>76.606145251396654</v>
      </c>
      <c r="C28" s="18">
        <f t="shared" si="6"/>
        <v>63.513513513513509</v>
      </c>
      <c r="D28" s="18">
        <f t="shared" si="6"/>
        <v>93.828125</v>
      </c>
      <c r="E28" s="18">
        <f t="shared" si="6"/>
        <v>90.682352941176475</v>
      </c>
      <c r="F28" s="18">
        <f t="shared" si="6"/>
        <v>94.218195404446107</v>
      </c>
      <c r="G28" s="18"/>
      <c r="H28" s="18">
        <f t="shared" si="6"/>
        <v>82.478632478632477</v>
      </c>
      <c r="I28" s="18">
        <f t="shared" si="6"/>
        <v>106.48854961832062</v>
      </c>
      <c r="J28" s="18">
        <f t="shared" si="6"/>
        <v>92.403491755577107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997C-C44D-4EB7-AF5E-71B505516D65}">
  <dimension ref="A1:O29"/>
  <sheetViews>
    <sheetView zoomScaleNormal="100" workbookViewId="0">
      <selection activeCell="H37" sqref="H37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54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7</v>
      </c>
      <c r="C7" s="14">
        <v>1</v>
      </c>
      <c r="D7" s="14">
        <v>360</v>
      </c>
      <c r="E7" s="14">
        <v>94</v>
      </c>
      <c r="F7" s="14">
        <v>377</v>
      </c>
      <c r="G7" s="14"/>
      <c r="H7" s="14">
        <v>6</v>
      </c>
      <c r="I7" s="15"/>
      <c r="J7" s="16">
        <f t="shared" ref="J7:J20" si="0">SUM(B7:I7)</f>
        <v>845</v>
      </c>
      <c r="K7" s="17">
        <v>1081</v>
      </c>
      <c r="L7" s="18">
        <f t="shared" ref="L7:L21" si="1">J7/K7*100</f>
        <v>78.168362627197041</v>
      </c>
      <c r="M7" s="14">
        <v>13803</v>
      </c>
      <c r="N7" s="14">
        <v>15260</v>
      </c>
      <c r="O7" s="18">
        <f t="shared" ref="O7:O21" si="2">M7/N7*100</f>
        <v>90.4521625163827</v>
      </c>
    </row>
    <row r="8" spans="1:15" ht="16.5" customHeight="1" thickTop="1" thickBot="1" x14ac:dyDescent="0.2">
      <c r="A8" s="13" t="s">
        <v>33</v>
      </c>
      <c r="B8" s="14"/>
      <c r="C8" s="14"/>
      <c r="D8" s="14">
        <v>73</v>
      </c>
      <c r="E8" s="14"/>
      <c r="F8" s="14">
        <v>92</v>
      </c>
      <c r="G8" s="14"/>
      <c r="H8" s="14"/>
      <c r="I8" s="15"/>
      <c r="J8" s="16">
        <f t="shared" si="0"/>
        <v>165</v>
      </c>
      <c r="K8" s="17">
        <v>219</v>
      </c>
      <c r="L8" s="18">
        <f t="shared" si="1"/>
        <v>75.342465753424662</v>
      </c>
      <c r="M8" s="14">
        <v>2753</v>
      </c>
      <c r="N8" s="14">
        <v>2702</v>
      </c>
      <c r="O8" s="18">
        <f t="shared" si="2"/>
        <v>101.88749074759438</v>
      </c>
    </row>
    <row r="9" spans="1:15" ht="16.5" customHeight="1" thickTop="1" thickBot="1" x14ac:dyDescent="0.2">
      <c r="A9" s="13" t="s">
        <v>34</v>
      </c>
      <c r="B9" s="14">
        <v>1</v>
      </c>
      <c r="C9" s="14"/>
      <c r="D9" s="14">
        <v>48</v>
      </c>
      <c r="E9" s="14">
        <v>29</v>
      </c>
      <c r="F9" s="14">
        <v>53</v>
      </c>
      <c r="G9" s="14"/>
      <c r="H9" s="14">
        <v>3</v>
      </c>
      <c r="I9" s="15"/>
      <c r="J9" s="16">
        <f t="shared" si="0"/>
        <v>134</v>
      </c>
      <c r="K9" s="17">
        <v>128</v>
      </c>
      <c r="L9" s="18">
        <f t="shared" si="1"/>
        <v>104.6875</v>
      </c>
      <c r="M9" s="14">
        <v>1951</v>
      </c>
      <c r="N9" s="14">
        <v>1941</v>
      </c>
      <c r="O9" s="18">
        <f t="shared" si="2"/>
        <v>100.51519835136527</v>
      </c>
    </row>
    <row r="10" spans="1:15" ht="16.5" customHeight="1" thickTop="1" thickBot="1" x14ac:dyDescent="0.2">
      <c r="A10" s="13" t="s">
        <v>35</v>
      </c>
      <c r="B10" s="14"/>
      <c r="C10" s="14"/>
      <c r="D10" s="14">
        <v>49</v>
      </c>
      <c r="E10" s="14">
        <v>6</v>
      </c>
      <c r="F10" s="14">
        <v>10</v>
      </c>
      <c r="G10" s="14"/>
      <c r="H10" s="14">
        <v>1</v>
      </c>
      <c r="I10" s="15"/>
      <c r="J10" s="16">
        <f t="shared" si="0"/>
        <v>66</v>
      </c>
      <c r="K10" s="17">
        <v>94</v>
      </c>
      <c r="L10" s="18">
        <f t="shared" si="1"/>
        <v>70.212765957446805</v>
      </c>
      <c r="M10" s="14">
        <v>892</v>
      </c>
      <c r="N10" s="14">
        <v>906</v>
      </c>
      <c r="O10" s="18">
        <f t="shared" si="2"/>
        <v>98.454746136865339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3</v>
      </c>
      <c r="E11" s="14"/>
      <c r="F11" s="14">
        <v>113</v>
      </c>
      <c r="G11" s="14"/>
      <c r="H11" s="14"/>
      <c r="I11" s="15"/>
      <c r="J11" s="16">
        <f t="shared" si="0"/>
        <v>116</v>
      </c>
      <c r="K11" s="17">
        <v>59</v>
      </c>
      <c r="L11" s="18">
        <f t="shared" si="1"/>
        <v>196.61016949152543</v>
      </c>
      <c r="M11" s="14">
        <v>1197</v>
      </c>
      <c r="N11" s="14">
        <v>1138</v>
      </c>
      <c r="O11" s="18">
        <f t="shared" si="2"/>
        <v>105.18453427065026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60</v>
      </c>
      <c r="E12" s="14"/>
      <c r="F12" s="14">
        <v>4</v>
      </c>
      <c r="G12" s="14"/>
      <c r="H12" s="14"/>
      <c r="I12" s="15"/>
      <c r="J12" s="16">
        <f t="shared" si="0"/>
        <v>64</v>
      </c>
      <c r="K12" s="17">
        <v>49</v>
      </c>
      <c r="L12" s="18">
        <f t="shared" si="1"/>
        <v>130.61224489795919</v>
      </c>
      <c r="M12" s="14">
        <v>751</v>
      </c>
      <c r="N12" s="14">
        <v>871</v>
      </c>
      <c r="O12" s="18">
        <f t="shared" si="2"/>
        <v>86.222732491389209</v>
      </c>
    </row>
    <row r="13" spans="1:15" ht="16.5" customHeight="1" thickTop="1" thickBot="1" x14ac:dyDescent="0.2">
      <c r="A13" s="13" t="s">
        <v>38</v>
      </c>
      <c r="B13" s="14"/>
      <c r="C13" s="14"/>
      <c r="D13" s="14"/>
      <c r="E13" s="14"/>
      <c r="F13" s="14">
        <v>18</v>
      </c>
      <c r="G13" s="14"/>
      <c r="H13" s="14">
        <v>1</v>
      </c>
      <c r="I13" s="15"/>
      <c r="J13" s="16">
        <f t="shared" si="0"/>
        <v>19</v>
      </c>
      <c r="K13" s="17">
        <v>29</v>
      </c>
      <c r="L13" s="18">
        <f t="shared" si="1"/>
        <v>65.517241379310349</v>
      </c>
      <c r="M13" s="14">
        <v>379</v>
      </c>
      <c r="N13" s="14">
        <v>405</v>
      </c>
      <c r="O13" s="18">
        <f t="shared" si="2"/>
        <v>93.58024691358024</v>
      </c>
    </row>
    <row r="14" spans="1:15" ht="16.5" customHeight="1" thickTop="1" thickBot="1" x14ac:dyDescent="0.2">
      <c r="A14" s="13" t="s">
        <v>39</v>
      </c>
      <c r="B14" s="14"/>
      <c r="C14" s="14"/>
      <c r="D14" s="14">
        <v>12</v>
      </c>
      <c r="E14" s="14"/>
      <c r="F14" s="14">
        <v>1</v>
      </c>
      <c r="G14" s="14"/>
      <c r="H14" s="14">
        <v>2</v>
      </c>
      <c r="I14" s="15">
        <v>6</v>
      </c>
      <c r="J14" s="16">
        <f t="shared" si="0"/>
        <v>21</v>
      </c>
      <c r="K14" s="17">
        <v>21</v>
      </c>
      <c r="L14" s="18">
        <f t="shared" si="1"/>
        <v>100</v>
      </c>
      <c r="M14" s="14">
        <v>472</v>
      </c>
      <c r="N14" s="14">
        <v>379</v>
      </c>
      <c r="O14" s="18">
        <f t="shared" si="2"/>
        <v>124.53825857519789</v>
      </c>
    </row>
    <row r="15" spans="1:15" ht="16.5" customHeight="1" thickTop="1" thickBot="1" x14ac:dyDescent="0.2">
      <c r="A15" s="13" t="s">
        <v>40</v>
      </c>
      <c r="B15" s="14">
        <v>29</v>
      </c>
      <c r="C15" s="14"/>
      <c r="D15" s="14"/>
      <c r="E15" s="14">
        <v>4</v>
      </c>
      <c r="F15" s="14"/>
      <c r="G15" s="14"/>
      <c r="H15" s="14">
        <v>28</v>
      </c>
      <c r="I15" s="15"/>
      <c r="J15" s="16">
        <f t="shared" si="0"/>
        <v>61</v>
      </c>
      <c r="K15" s="17">
        <v>58</v>
      </c>
      <c r="L15" s="18">
        <f t="shared" si="1"/>
        <v>105.17241379310344</v>
      </c>
      <c r="M15" s="14">
        <v>649</v>
      </c>
      <c r="N15" s="14">
        <v>976</v>
      </c>
      <c r="O15" s="18">
        <f t="shared" si="2"/>
        <v>66.495901639344254</v>
      </c>
    </row>
    <row r="16" spans="1:15" ht="16.5" customHeight="1" thickTop="1" thickBot="1" x14ac:dyDescent="0.2">
      <c r="A16" s="13" t="s">
        <v>41</v>
      </c>
      <c r="B16" s="14">
        <v>21</v>
      </c>
      <c r="C16" s="14">
        <v>8</v>
      </c>
      <c r="D16" s="14"/>
      <c r="E16" s="14">
        <v>7</v>
      </c>
      <c r="F16" s="14"/>
      <c r="G16" s="14"/>
      <c r="H16" s="14">
        <v>12</v>
      </c>
      <c r="I16" s="15"/>
      <c r="J16" s="16">
        <f t="shared" si="0"/>
        <v>48</v>
      </c>
      <c r="K16" s="17">
        <v>118</v>
      </c>
      <c r="L16" s="18">
        <f t="shared" si="1"/>
        <v>40.677966101694921</v>
      </c>
      <c r="M16" s="14">
        <v>556</v>
      </c>
      <c r="N16" s="14">
        <v>900</v>
      </c>
      <c r="O16" s="18">
        <f t="shared" si="2"/>
        <v>61.777777777777779</v>
      </c>
    </row>
    <row r="17" spans="1:15" ht="16.5" customHeight="1" thickTop="1" thickBot="1" x14ac:dyDescent="0.2">
      <c r="A17" s="13" t="s">
        <v>42</v>
      </c>
      <c r="B17" s="14">
        <v>22</v>
      </c>
      <c r="C17" s="14">
        <v>2</v>
      </c>
      <c r="D17" s="14"/>
      <c r="E17" s="14">
        <v>2</v>
      </c>
      <c r="F17" s="14"/>
      <c r="G17" s="14"/>
      <c r="H17" s="14">
        <v>4</v>
      </c>
      <c r="I17" s="15"/>
      <c r="J17" s="16">
        <f t="shared" si="0"/>
        <v>30</v>
      </c>
      <c r="K17" s="17">
        <v>21</v>
      </c>
      <c r="L17" s="18">
        <f t="shared" si="1"/>
        <v>142.85714285714286</v>
      </c>
      <c r="M17" s="14">
        <v>348</v>
      </c>
      <c r="N17" s="14">
        <v>381</v>
      </c>
      <c r="O17" s="18">
        <f t="shared" si="2"/>
        <v>91.338582677165363</v>
      </c>
    </row>
    <row r="18" spans="1:15" ht="16.5" customHeight="1" thickTop="1" thickBot="1" x14ac:dyDescent="0.2">
      <c r="A18" s="13" t="s">
        <v>43</v>
      </c>
      <c r="B18" s="14">
        <v>8</v>
      </c>
      <c r="C18" s="14"/>
      <c r="D18" s="14"/>
      <c r="E18" s="14"/>
      <c r="F18" s="14"/>
      <c r="G18" s="14"/>
      <c r="H18" s="14">
        <v>3</v>
      </c>
      <c r="I18" s="15"/>
      <c r="J18" s="16">
        <f t="shared" si="0"/>
        <v>11</v>
      </c>
      <c r="K18" s="17">
        <v>13</v>
      </c>
      <c r="L18" s="18">
        <f t="shared" si="1"/>
        <v>84.615384615384613</v>
      </c>
      <c r="M18" s="14">
        <v>117</v>
      </c>
      <c r="N18" s="14">
        <v>130</v>
      </c>
      <c r="O18" s="18">
        <f t="shared" si="2"/>
        <v>90</v>
      </c>
    </row>
    <row r="19" spans="1:15" ht="16.5" customHeight="1" thickTop="1" thickBot="1" x14ac:dyDescent="0.2">
      <c r="A19" s="13" t="s">
        <v>44</v>
      </c>
      <c r="B19" s="14">
        <v>3</v>
      </c>
      <c r="C19" s="14"/>
      <c r="D19" s="14"/>
      <c r="E19" s="14">
        <v>1</v>
      </c>
      <c r="F19" s="14"/>
      <c r="G19" s="14"/>
      <c r="H19" s="14">
        <v>2</v>
      </c>
      <c r="I19" s="15">
        <v>55</v>
      </c>
      <c r="J19" s="16">
        <f t="shared" si="0"/>
        <v>61</v>
      </c>
      <c r="K19" s="17">
        <v>45</v>
      </c>
      <c r="L19" s="18">
        <f t="shared" si="1"/>
        <v>135.55555555555557</v>
      </c>
      <c r="M19" s="14">
        <v>386</v>
      </c>
      <c r="N19" s="14">
        <v>338</v>
      </c>
      <c r="O19" s="18">
        <f t="shared" si="2"/>
        <v>114.20118343195267</v>
      </c>
    </row>
    <row r="20" spans="1:15" ht="16.5" customHeight="1" thickTop="1" thickBot="1" x14ac:dyDescent="0.2">
      <c r="A20" s="19" t="s">
        <v>45</v>
      </c>
      <c r="B20" s="20">
        <v>8</v>
      </c>
      <c r="C20" s="20"/>
      <c r="D20" s="20">
        <v>78</v>
      </c>
      <c r="E20" s="20">
        <v>14</v>
      </c>
      <c r="F20" s="20">
        <v>1</v>
      </c>
      <c r="G20" s="20"/>
      <c r="H20" s="20"/>
      <c r="I20" s="21"/>
      <c r="J20" s="16">
        <f t="shared" si="0"/>
        <v>101</v>
      </c>
      <c r="K20" s="17">
        <v>101</v>
      </c>
      <c r="L20" s="18">
        <f t="shared" si="1"/>
        <v>100</v>
      </c>
      <c r="M20" s="14">
        <v>1305</v>
      </c>
      <c r="N20" s="14">
        <v>1484</v>
      </c>
      <c r="O20" s="18">
        <f t="shared" si="2"/>
        <v>87.938005390835585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99</v>
      </c>
      <c r="C21" s="16">
        <f t="shared" si="3"/>
        <v>11</v>
      </c>
      <c r="D21" s="16">
        <f t="shared" si="3"/>
        <v>683</v>
      </c>
      <c r="E21" s="16">
        <f t="shared" si="3"/>
        <v>157</v>
      </c>
      <c r="F21" s="16">
        <f t="shared" si="3"/>
        <v>669</v>
      </c>
      <c r="G21" s="16">
        <f t="shared" si="3"/>
        <v>0</v>
      </c>
      <c r="H21" s="16">
        <f t="shared" si="3"/>
        <v>62</v>
      </c>
      <c r="I21" s="16">
        <f t="shared" si="3"/>
        <v>61</v>
      </c>
      <c r="J21" s="16">
        <f t="shared" si="3"/>
        <v>1742</v>
      </c>
      <c r="K21" s="17">
        <f t="shared" si="3"/>
        <v>2036</v>
      </c>
      <c r="L21" s="18">
        <f t="shared" si="1"/>
        <v>85.559921414538309</v>
      </c>
      <c r="M21" s="14">
        <f>SUM(M7:M20)</f>
        <v>25559</v>
      </c>
      <c r="N21" s="14">
        <f>SUM(N7:N20)</f>
        <v>27811</v>
      </c>
      <c r="O21" s="18">
        <f t="shared" si="2"/>
        <v>91.902484628384457</v>
      </c>
    </row>
    <row r="22" spans="1:15" ht="16.5" customHeight="1" thickTop="1" x14ac:dyDescent="0.15">
      <c r="A22" s="23" t="s">
        <v>47</v>
      </c>
      <c r="B22" s="24">
        <v>124</v>
      </c>
      <c r="C22" s="24">
        <v>18</v>
      </c>
      <c r="D22" s="24">
        <v>758</v>
      </c>
      <c r="E22" s="24">
        <v>172</v>
      </c>
      <c r="F22" s="24">
        <v>826</v>
      </c>
      <c r="G22" s="24"/>
      <c r="H22" s="24">
        <v>82</v>
      </c>
      <c r="I22" s="24">
        <v>56</v>
      </c>
      <c r="J22" s="24">
        <f>SUM(B22:I22)</f>
        <v>2036</v>
      </c>
    </row>
    <row r="23" spans="1:15" ht="16.5" customHeight="1" x14ac:dyDescent="0.15">
      <c r="A23" s="25" t="s">
        <v>48</v>
      </c>
      <c r="B23" s="26">
        <f t="shared" ref="B23:J23" si="4">B21/B22*100</f>
        <v>79.838709677419345</v>
      </c>
      <c r="C23" s="26">
        <f t="shared" si="4"/>
        <v>61.111111111111114</v>
      </c>
      <c r="D23" s="26">
        <f t="shared" si="4"/>
        <v>90.105540897097626</v>
      </c>
      <c r="E23" s="26">
        <f t="shared" si="4"/>
        <v>91.279069767441854</v>
      </c>
      <c r="F23" s="26">
        <f t="shared" si="4"/>
        <v>80.992736077481837</v>
      </c>
      <c r="G23" s="26"/>
      <c r="H23" s="26">
        <f t="shared" si="4"/>
        <v>75.609756097560975</v>
      </c>
      <c r="I23" s="26">
        <f t="shared" si="4"/>
        <v>108.92857142857142</v>
      </c>
      <c r="J23" s="26">
        <f t="shared" si="4"/>
        <v>85.559921414538309</v>
      </c>
    </row>
    <row r="24" spans="1:15" ht="16.5" customHeight="1" x14ac:dyDescent="0.15">
      <c r="A24" s="3" t="s">
        <v>49</v>
      </c>
      <c r="B24" s="27">
        <v>113</v>
      </c>
      <c r="C24" s="27">
        <v>9</v>
      </c>
      <c r="D24" s="27">
        <v>854</v>
      </c>
      <c r="E24" s="27">
        <v>175</v>
      </c>
      <c r="F24" s="27">
        <v>977</v>
      </c>
      <c r="G24" s="27"/>
      <c r="H24" s="27">
        <v>70</v>
      </c>
      <c r="I24" s="27">
        <v>73</v>
      </c>
      <c r="J24" s="27">
        <f>SUM(B24:I24)</f>
        <v>2271</v>
      </c>
    </row>
    <row r="25" spans="1:15" ht="16.5" customHeight="1" x14ac:dyDescent="0.15">
      <c r="A25" s="25" t="s">
        <v>50</v>
      </c>
      <c r="B25" s="18">
        <f t="shared" ref="B25:J25" si="5">B21/B24*100</f>
        <v>87.610619469026545</v>
      </c>
      <c r="C25" s="18">
        <f t="shared" si="5"/>
        <v>122.22222222222223</v>
      </c>
      <c r="D25" s="18">
        <f t="shared" si="5"/>
        <v>79.976580796252932</v>
      </c>
      <c r="E25" s="18">
        <f t="shared" si="5"/>
        <v>89.714285714285708</v>
      </c>
      <c r="F25" s="18">
        <f t="shared" si="5"/>
        <v>68.474923234390999</v>
      </c>
      <c r="G25" s="18"/>
      <c r="H25" s="18">
        <f t="shared" si="5"/>
        <v>88.571428571428569</v>
      </c>
      <c r="I25" s="18">
        <f t="shared" si="5"/>
        <v>83.561643835616437</v>
      </c>
      <c r="J25" s="18">
        <f t="shared" si="5"/>
        <v>76.706296785557029</v>
      </c>
    </row>
    <row r="26" spans="1:15" ht="16.5" customHeight="1" x14ac:dyDescent="0.15">
      <c r="A26" s="28" t="s">
        <v>51</v>
      </c>
      <c r="B26" s="27">
        <v>1196</v>
      </c>
      <c r="C26" s="27">
        <v>58</v>
      </c>
      <c r="D26" s="27">
        <v>10291</v>
      </c>
      <c r="E26" s="27">
        <v>2084</v>
      </c>
      <c r="F26" s="27">
        <v>10756</v>
      </c>
      <c r="G26" s="27"/>
      <c r="H26" s="27">
        <v>834</v>
      </c>
      <c r="I26" s="27">
        <v>340</v>
      </c>
      <c r="J26" s="27">
        <f>SUM(B26:I26)</f>
        <v>25559</v>
      </c>
    </row>
    <row r="27" spans="1:15" ht="16.5" customHeight="1" x14ac:dyDescent="0.15">
      <c r="A27" s="7" t="s">
        <v>52</v>
      </c>
      <c r="B27" s="27">
        <v>1556</v>
      </c>
      <c r="C27" s="27">
        <v>92</v>
      </c>
      <c r="D27" s="27">
        <v>10998</v>
      </c>
      <c r="E27" s="27">
        <v>2297</v>
      </c>
      <c r="F27" s="27">
        <v>11532</v>
      </c>
      <c r="G27" s="27"/>
      <c r="H27" s="27">
        <v>1018</v>
      </c>
      <c r="I27" s="27">
        <v>318</v>
      </c>
      <c r="J27" s="29">
        <f>SUM(B27:I27)</f>
        <v>27811</v>
      </c>
    </row>
    <row r="28" spans="1:15" ht="16.5" customHeight="1" x14ac:dyDescent="0.15">
      <c r="A28" s="25" t="s">
        <v>53</v>
      </c>
      <c r="B28" s="18">
        <f t="shared" ref="B28:J28" si="6">B26/B27*100</f>
        <v>76.863753213367616</v>
      </c>
      <c r="C28" s="18">
        <f t="shared" si="6"/>
        <v>63.04347826086957</v>
      </c>
      <c r="D28" s="18">
        <f t="shared" si="6"/>
        <v>93.571558465175485</v>
      </c>
      <c r="E28" s="18">
        <f t="shared" si="6"/>
        <v>90.727035263387023</v>
      </c>
      <c r="F28" s="18">
        <f t="shared" si="6"/>
        <v>93.270898369753724</v>
      </c>
      <c r="G28" s="18"/>
      <c r="H28" s="18">
        <f t="shared" si="6"/>
        <v>81.925343811394896</v>
      </c>
      <c r="I28" s="18">
        <f t="shared" si="6"/>
        <v>106.91823899371069</v>
      </c>
      <c r="J28" s="18">
        <f t="shared" si="6"/>
        <v>91.902484628384457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39088-7D40-4E6B-9F04-E8EDECA7165E}">
  <dimension ref="A1:O29"/>
  <sheetViews>
    <sheetView zoomScaleNormal="100" workbookViewId="0">
      <selection activeCell="H37" sqref="H37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55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5</v>
      </c>
      <c r="C7" s="14"/>
      <c r="D7" s="14">
        <v>346</v>
      </c>
      <c r="E7" s="14">
        <v>93</v>
      </c>
      <c r="F7" s="14">
        <v>597</v>
      </c>
      <c r="G7" s="14"/>
      <c r="H7" s="14">
        <v>11</v>
      </c>
      <c r="I7" s="15"/>
      <c r="J7" s="16">
        <f t="shared" ref="J7:J20" si="0">SUM(B7:I7)</f>
        <v>1052</v>
      </c>
      <c r="K7" s="17">
        <v>1328</v>
      </c>
      <c r="L7" s="18">
        <f t="shared" ref="L7:L21" si="1">J7/K7*100</f>
        <v>79.216867469879517</v>
      </c>
      <c r="M7" s="14">
        <v>2207</v>
      </c>
      <c r="N7" s="14">
        <v>2492</v>
      </c>
      <c r="O7" s="18">
        <f t="shared" ref="O7:O21" si="2">M7/N7*100</f>
        <v>88.563402889245594</v>
      </c>
    </row>
    <row r="8" spans="1:15" ht="16.5" customHeight="1" thickTop="1" thickBot="1" x14ac:dyDescent="0.2">
      <c r="A8" s="13" t="s">
        <v>33</v>
      </c>
      <c r="B8" s="14"/>
      <c r="C8" s="14"/>
      <c r="D8" s="14">
        <v>82</v>
      </c>
      <c r="E8" s="14"/>
      <c r="F8" s="14">
        <v>110</v>
      </c>
      <c r="G8" s="14"/>
      <c r="H8" s="14"/>
      <c r="I8" s="15"/>
      <c r="J8" s="16">
        <f t="shared" si="0"/>
        <v>192</v>
      </c>
      <c r="K8" s="17">
        <v>204</v>
      </c>
      <c r="L8" s="18">
        <f t="shared" si="1"/>
        <v>94.117647058823522</v>
      </c>
      <c r="M8" s="14">
        <v>358</v>
      </c>
      <c r="N8" s="14">
        <v>378</v>
      </c>
      <c r="O8" s="18">
        <f t="shared" si="2"/>
        <v>94.708994708994709</v>
      </c>
    </row>
    <row r="9" spans="1:15" ht="16.5" customHeight="1" thickTop="1" thickBot="1" x14ac:dyDescent="0.2">
      <c r="A9" s="13" t="s">
        <v>34</v>
      </c>
      <c r="B9" s="14">
        <v>2</v>
      </c>
      <c r="C9" s="14"/>
      <c r="D9" s="14">
        <v>61</v>
      </c>
      <c r="E9" s="14">
        <v>32</v>
      </c>
      <c r="F9" s="14">
        <v>51</v>
      </c>
      <c r="G9" s="14"/>
      <c r="H9" s="14">
        <v>5</v>
      </c>
      <c r="I9" s="15"/>
      <c r="J9" s="16">
        <f t="shared" si="0"/>
        <v>151</v>
      </c>
      <c r="K9" s="17">
        <v>143</v>
      </c>
      <c r="L9" s="18">
        <f t="shared" si="1"/>
        <v>105.5944055944056</v>
      </c>
      <c r="M9" s="14">
        <v>281</v>
      </c>
      <c r="N9" s="14">
        <v>244</v>
      </c>
      <c r="O9" s="18">
        <f t="shared" si="2"/>
        <v>115.1639344262295</v>
      </c>
    </row>
    <row r="10" spans="1:15" ht="16.5" customHeight="1" thickTop="1" thickBot="1" x14ac:dyDescent="0.2">
      <c r="A10" s="13" t="s">
        <v>35</v>
      </c>
      <c r="B10" s="14"/>
      <c r="C10" s="14"/>
      <c r="D10" s="14">
        <v>67</v>
      </c>
      <c r="E10" s="14">
        <v>3</v>
      </c>
      <c r="F10" s="14">
        <v>19</v>
      </c>
      <c r="G10" s="14"/>
      <c r="H10" s="14">
        <v>1</v>
      </c>
      <c r="I10" s="15"/>
      <c r="J10" s="16">
        <f t="shared" si="0"/>
        <v>90</v>
      </c>
      <c r="K10" s="17">
        <v>87</v>
      </c>
      <c r="L10" s="18">
        <f t="shared" si="1"/>
        <v>103.44827586206897</v>
      </c>
      <c r="M10" s="14">
        <v>147</v>
      </c>
      <c r="N10" s="14">
        <v>152</v>
      </c>
      <c r="O10" s="18">
        <f t="shared" si="2"/>
        <v>96.710526315789465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10</v>
      </c>
      <c r="E11" s="14"/>
      <c r="F11" s="14">
        <v>66</v>
      </c>
      <c r="G11" s="14"/>
      <c r="H11" s="14"/>
      <c r="I11" s="15"/>
      <c r="J11" s="16">
        <f t="shared" si="0"/>
        <v>76</v>
      </c>
      <c r="K11" s="17">
        <v>113</v>
      </c>
      <c r="L11" s="18">
        <f t="shared" si="1"/>
        <v>67.256637168141594</v>
      </c>
      <c r="M11" s="14">
        <v>161</v>
      </c>
      <c r="N11" s="14">
        <v>217</v>
      </c>
      <c r="O11" s="18">
        <f t="shared" si="2"/>
        <v>74.193548387096769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44</v>
      </c>
      <c r="E12" s="14"/>
      <c r="F12" s="14"/>
      <c r="G12" s="14"/>
      <c r="H12" s="14"/>
      <c r="I12" s="15"/>
      <c r="J12" s="16">
        <f t="shared" si="0"/>
        <v>44</v>
      </c>
      <c r="K12" s="17">
        <v>70</v>
      </c>
      <c r="L12" s="18">
        <f t="shared" si="1"/>
        <v>62.857142857142854</v>
      </c>
      <c r="M12" s="14">
        <v>71</v>
      </c>
      <c r="N12" s="14">
        <v>158</v>
      </c>
      <c r="O12" s="18">
        <f t="shared" si="2"/>
        <v>44.936708860759495</v>
      </c>
    </row>
    <row r="13" spans="1:15" ht="16.5" customHeight="1" thickTop="1" thickBot="1" x14ac:dyDescent="0.2">
      <c r="A13" s="13" t="s">
        <v>38</v>
      </c>
      <c r="B13" s="14"/>
      <c r="C13" s="14"/>
      <c r="D13" s="14"/>
      <c r="E13" s="14"/>
      <c r="F13" s="14">
        <v>31</v>
      </c>
      <c r="G13" s="14"/>
      <c r="H13" s="14"/>
      <c r="I13" s="15"/>
      <c r="J13" s="16">
        <f t="shared" si="0"/>
        <v>31</v>
      </c>
      <c r="K13" s="17">
        <v>36</v>
      </c>
      <c r="L13" s="18">
        <f t="shared" si="1"/>
        <v>86.111111111111114</v>
      </c>
      <c r="M13" s="14">
        <v>64</v>
      </c>
      <c r="N13" s="14">
        <v>63</v>
      </c>
      <c r="O13" s="18">
        <f t="shared" si="2"/>
        <v>101.58730158730158</v>
      </c>
    </row>
    <row r="14" spans="1:15" ht="16.5" customHeight="1" thickTop="1" thickBot="1" x14ac:dyDescent="0.2">
      <c r="A14" s="13" t="s">
        <v>39</v>
      </c>
      <c r="B14" s="14"/>
      <c r="C14" s="14"/>
      <c r="D14" s="14">
        <v>40</v>
      </c>
      <c r="E14" s="14"/>
      <c r="F14" s="14"/>
      <c r="G14" s="14"/>
      <c r="H14" s="14"/>
      <c r="I14" s="15">
        <v>3</v>
      </c>
      <c r="J14" s="16">
        <f t="shared" si="0"/>
        <v>43</v>
      </c>
      <c r="K14" s="17">
        <v>34</v>
      </c>
      <c r="L14" s="18">
        <f t="shared" si="1"/>
        <v>126.47058823529412</v>
      </c>
      <c r="M14" s="14">
        <v>88</v>
      </c>
      <c r="N14" s="14">
        <v>67</v>
      </c>
      <c r="O14" s="18">
        <f t="shared" si="2"/>
        <v>131.34328358208955</v>
      </c>
    </row>
    <row r="15" spans="1:15" ht="16.5" customHeight="1" thickTop="1" thickBot="1" x14ac:dyDescent="0.2">
      <c r="A15" s="13" t="s">
        <v>40</v>
      </c>
      <c r="B15" s="14">
        <v>27</v>
      </c>
      <c r="C15" s="14"/>
      <c r="D15" s="14"/>
      <c r="E15" s="14">
        <v>2</v>
      </c>
      <c r="F15" s="14"/>
      <c r="G15" s="14"/>
      <c r="H15" s="14">
        <v>23</v>
      </c>
      <c r="I15" s="15"/>
      <c r="J15" s="16">
        <f t="shared" si="0"/>
        <v>52</v>
      </c>
      <c r="K15" s="17">
        <v>81</v>
      </c>
      <c r="L15" s="18">
        <f t="shared" si="1"/>
        <v>64.197530864197532</v>
      </c>
      <c r="M15" s="14">
        <v>81</v>
      </c>
      <c r="N15" s="14">
        <v>153</v>
      </c>
      <c r="O15" s="18">
        <f t="shared" si="2"/>
        <v>52.941176470588239</v>
      </c>
    </row>
    <row r="16" spans="1:15" ht="16.5" customHeight="1" thickTop="1" thickBot="1" x14ac:dyDescent="0.2">
      <c r="A16" s="13" t="s">
        <v>41</v>
      </c>
      <c r="B16" s="14">
        <v>31</v>
      </c>
      <c r="C16" s="14"/>
      <c r="D16" s="14"/>
      <c r="E16" s="14">
        <v>15</v>
      </c>
      <c r="F16" s="14"/>
      <c r="G16" s="14"/>
      <c r="H16" s="14">
        <v>14</v>
      </c>
      <c r="I16" s="15"/>
      <c r="J16" s="16">
        <f t="shared" si="0"/>
        <v>60</v>
      </c>
      <c r="K16" s="17">
        <v>71</v>
      </c>
      <c r="L16" s="18">
        <f t="shared" si="1"/>
        <v>84.507042253521121</v>
      </c>
      <c r="M16" s="14">
        <v>111</v>
      </c>
      <c r="N16" s="14">
        <v>112</v>
      </c>
      <c r="O16" s="18">
        <f t="shared" si="2"/>
        <v>99.107142857142861</v>
      </c>
    </row>
    <row r="17" spans="1:15" ht="16.5" customHeight="1" thickTop="1" thickBot="1" x14ac:dyDescent="0.2">
      <c r="A17" s="13" t="s">
        <v>42</v>
      </c>
      <c r="B17" s="14">
        <v>19</v>
      </c>
      <c r="C17" s="14"/>
      <c r="D17" s="14"/>
      <c r="E17" s="14">
        <v>2</v>
      </c>
      <c r="F17" s="14"/>
      <c r="G17" s="14"/>
      <c r="H17" s="14">
        <v>4</v>
      </c>
      <c r="I17" s="15"/>
      <c r="J17" s="16">
        <f t="shared" si="0"/>
        <v>25</v>
      </c>
      <c r="K17" s="17">
        <v>28</v>
      </c>
      <c r="L17" s="18">
        <f t="shared" si="1"/>
        <v>89.285714285714292</v>
      </c>
      <c r="M17" s="14">
        <v>59</v>
      </c>
      <c r="N17" s="14">
        <v>47</v>
      </c>
      <c r="O17" s="18">
        <f t="shared" si="2"/>
        <v>125.53191489361701</v>
      </c>
    </row>
    <row r="18" spans="1:15" ht="16.5" customHeight="1" thickTop="1" thickBot="1" x14ac:dyDescent="0.2">
      <c r="A18" s="13" t="s">
        <v>43</v>
      </c>
      <c r="B18" s="14">
        <v>5</v>
      </c>
      <c r="C18" s="14"/>
      <c r="D18" s="14"/>
      <c r="E18" s="14"/>
      <c r="F18" s="14"/>
      <c r="G18" s="14"/>
      <c r="H18" s="14">
        <v>3</v>
      </c>
      <c r="I18" s="15"/>
      <c r="J18" s="16">
        <f t="shared" si="0"/>
        <v>8</v>
      </c>
      <c r="K18" s="17">
        <v>3</v>
      </c>
      <c r="L18" s="18">
        <f t="shared" si="1"/>
        <v>266.66666666666663</v>
      </c>
      <c r="M18" s="14">
        <v>12</v>
      </c>
      <c r="N18" s="14">
        <v>8</v>
      </c>
      <c r="O18" s="18">
        <f t="shared" si="2"/>
        <v>150</v>
      </c>
    </row>
    <row r="19" spans="1:15" ht="16.5" customHeight="1" thickTop="1" thickBot="1" x14ac:dyDescent="0.2">
      <c r="A19" s="13" t="s">
        <v>44</v>
      </c>
      <c r="B19" s="14">
        <v>7</v>
      </c>
      <c r="C19" s="14"/>
      <c r="D19" s="14"/>
      <c r="E19" s="14">
        <v>1</v>
      </c>
      <c r="F19" s="14"/>
      <c r="G19" s="14"/>
      <c r="H19" s="14">
        <v>1</v>
      </c>
      <c r="I19" s="15">
        <v>7</v>
      </c>
      <c r="J19" s="16">
        <f t="shared" si="0"/>
        <v>16</v>
      </c>
      <c r="K19" s="17">
        <v>16</v>
      </c>
      <c r="L19" s="18">
        <f t="shared" si="1"/>
        <v>100</v>
      </c>
      <c r="M19" s="14">
        <v>36</v>
      </c>
      <c r="N19" s="14">
        <v>35</v>
      </c>
      <c r="O19" s="18">
        <f t="shared" si="2"/>
        <v>102.85714285714285</v>
      </c>
    </row>
    <row r="20" spans="1:15" ht="16.5" customHeight="1" thickTop="1" thickBot="1" x14ac:dyDescent="0.2">
      <c r="A20" s="19" t="s">
        <v>45</v>
      </c>
      <c r="B20" s="20">
        <v>9</v>
      </c>
      <c r="C20" s="20"/>
      <c r="D20" s="20">
        <v>46</v>
      </c>
      <c r="E20" s="20">
        <v>21</v>
      </c>
      <c r="F20" s="20"/>
      <c r="G20" s="20"/>
      <c r="H20" s="20">
        <v>1</v>
      </c>
      <c r="I20" s="21"/>
      <c r="J20" s="16">
        <f t="shared" si="0"/>
        <v>77</v>
      </c>
      <c r="K20" s="17">
        <v>119</v>
      </c>
      <c r="L20" s="18">
        <f t="shared" si="1"/>
        <v>64.705882352941174</v>
      </c>
      <c r="M20" s="14">
        <v>182</v>
      </c>
      <c r="N20" s="14">
        <v>222</v>
      </c>
      <c r="O20" s="18">
        <f t="shared" si="2"/>
        <v>81.981981981981974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105</v>
      </c>
      <c r="C21" s="16">
        <f t="shared" si="3"/>
        <v>0</v>
      </c>
      <c r="D21" s="16">
        <f t="shared" si="3"/>
        <v>696</v>
      </c>
      <c r="E21" s="16">
        <f t="shared" si="3"/>
        <v>169</v>
      </c>
      <c r="F21" s="16">
        <f t="shared" si="3"/>
        <v>874</v>
      </c>
      <c r="G21" s="16">
        <f t="shared" si="3"/>
        <v>0</v>
      </c>
      <c r="H21" s="16">
        <f t="shared" si="3"/>
        <v>63</v>
      </c>
      <c r="I21" s="16">
        <f t="shared" si="3"/>
        <v>10</v>
      </c>
      <c r="J21" s="16">
        <f t="shared" si="3"/>
        <v>1917</v>
      </c>
      <c r="K21" s="17">
        <f t="shared" si="3"/>
        <v>2333</v>
      </c>
      <c r="L21" s="18">
        <f t="shared" si="1"/>
        <v>82.168881268752685</v>
      </c>
      <c r="M21" s="14">
        <f>SUM(M7:M20)</f>
        <v>3858</v>
      </c>
      <c r="N21" s="14">
        <f>SUM(N7:N20)</f>
        <v>4348</v>
      </c>
      <c r="O21" s="18">
        <f t="shared" si="2"/>
        <v>88.730450781968713</v>
      </c>
    </row>
    <row r="22" spans="1:15" ht="16.5" customHeight="1" thickTop="1" x14ac:dyDescent="0.15">
      <c r="A22" s="23" t="s">
        <v>47</v>
      </c>
      <c r="B22" s="24">
        <v>111</v>
      </c>
      <c r="C22" s="24">
        <v>11</v>
      </c>
      <c r="D22" s="24">
        <v>955</v>
      </c>
      <c r="E22" s="24">
        <v>191</v>
      </c>
      <c r="F22" s="24">
        <v>956</v>
      </c>
      <c r="G22" s="24"/>
      <c r="H22" s="24">
        <v>95</v>
      </c>
      <c r="I22" s="24">
        <v>14</v>
      </c>
      <c r="J22" s="24">
        <f>SUM(B22:I22)</f>
        <v>2333</v>
      </c>
    </row>
    <row r="23" spans="1:15" ht="16.5" customHeight="1" x14ac:dyDescent="0.15">
      <c r="A23" s="25" t="s">
        <v>48</v>
      </c>
      <c r="B23" s="26">
        <f t="shared" ref="B23:J23" si="4">B21/B22*100</f>
        <v>94.594594594594597</v>
      </c>
      <c r="C23" s="26"/>
      <c r="D23" s="26">
        <f t="shared" si="4"/>
        <v>72.879581151832468</v>
      </c>
      <c r="E23" s="26">
        <f t="shared" si="4"/>
        <v>88.481675392670155</v>
      </c>
      <c r="F23" s="26">
        <f t="shared" si="4"/>
        <v>91.422594142259413</v>
      </c>
      <c r="G23" s="26"/>
      <c r="H23" s="26">
        <f t="shared" si="4"/>
        <v>66.315789473684205</v>
      </c>
      <c r="I23" s="26">
        <f t="shared" si="4"/>
        <v>71.428571428571431</v>
      </c>
      <c r="J23" s="26">
        <f t="shared" si="4"/>
        <v>82.168881268752685</v>
      </c>
    </row>
    <row r="24" spans="1:15" ht="16.5" customHeight="1" x14ac:dyDescent="0.15">
      <c r="A24" s="3" t="s">
        <v>49</v>
      </c>
      <c r="B24" s="27">
        <v>87</v>
      </c>
      <c r="C24" s="27">
        <v>9</v>
      </c>
      <c r="D24" s="27">
        <v>783</v>
      </c>
      <c r="E24" s="27">
        <v>131</v>
      </c>
      <c r="F24" s="27">
        <v>854</v>
      </c>
      <c r="G24" s="27"/>
      <c r="H24" s="27">
        <v>58</v>
      </c>
      <c r="I24" s="27">
        <v>19</v>
      </c>
      <c r="J24" s="27">
        <f>SUM(B24:I24)</f>
        <v>1941</v>
      </c>
    </row>
    <row r="25" spans="1:15" ht="16.5" customHeight="1" x14ac:dyDescent="0.15">
      <c r="A25" s="25" t="s">
        <v>50</v>
      </c>
      <c r="B25" s="18">
        <f t="shared" ref="B25:J25" si="5">B21/B24*100</f>
        <v>120.68965517241379</v>
      </c>
      <c r="C25" s="18"/>
      <c r="D25" s="18">
        <f t="shared" si="5"/>
        <v>88.888888888888886</v>
      </c>
      <c r="E25" s="18">
        <f t="shared" si="5"/>
        <v>129.00763358778627</v>
      </c>
      <c r="F25" s="18">
        <f t="shared" si="5"/>
        <v>102.34192037470726</v>
      </c>
      <c r="G25" s="18"/>
      <c r="H25" s="18">
        <f t="shared" si="5"/>
        <v>108.62068965517241</v>
      </c>
      <c r="I25" s="18">
        <f t="shared" si="5"/>
        <v>52.631578947368418</v>
      </c>
      <c r="J25" s="18">
        <f t="shared" si="5"/>
        <v>98.763523956723347</v>
      </c>
    </row>
    <row r="26" spans="1:15" ht="16.5" customHeight="1" x14ac:dyDescent="0.15">
      <c r="A26" s="28" t="s">
        <v>51</v>
      </c>
      <c r="B26" s="27">
        <v>192</v>
      </c>
      <c r="C26" s="27">
        <v>9</v>
      </c>
      <c r="D26" s="27">
        <v>1479</v>
      </c>
      <c r="E26" s="27">
        <v>300</v>
      </c>
      <c r="F26" s="27">
        <v>1728</v>
      </c>
      <c r="G26" s="27"/>
      <c r="H26" s="27">
        <v>121</v>
      </c>
      <c r="I26" s="27">
        <v>29</v>
      </c>
      <c r="J26" s="27">
        <f>SUM(B26:I26)</f>
        <v>3858</v>
      </c>
    </row>
    <row r="27" spans="1:15" ht="16.5" customHeight="1" x14ac:dyDescent="0.15">
      <c r="A27" s="7" t="s">
        <v>52</v>
      </c>
      <c r="B27" s="29">
        <v>189</v>
      </c>
      <c r="C27" s="29">
        <v>14</v>
      </c>
      <c r="D27" s="29">
        <v>1791</v>
      </c>
      <c r="E27" s="29">
        <v>346</v>
      </c>
      <c r="F27" s="29">
        <v>1826</v>
      </c>
      <c r="G27" s="29"/>
      <c r="H27" s="29">
        <v>149</v>
      </c>
      <c r="I27" s="29">
        <v>33</v>
      </c>
      <c r="J27" s="29">
        <f>SUM(B27:I27)</f>
        <v>4348</v>
      </c>
    </row>
    <row r="28" spans="1:15" ht="16.5" customHeight="1" x14ac:dyDescent="0.15">
      <c r="A28" s="25" t="s">
        <v>53</v>
      </c>
      <c r="B28" s="18">
        <f t="shared" ref="B28:J28" si="6">B26/B27*100</f>
        <v>101.58730158730158</v>
      </c>
      <c r="C28" s="18">
        <f t="shared" si="6"/>
        <v>64.285714285714292</v>
      </c>
      <c r="D28" s="18">
        <f t="shared" si="6"/>
        <v>82.579564489112229</v>
      </c>
      <c r="E28" s="18">
        <f t="shared" si="6"/>
        <v>86.705202312138724</v>
      </c>
      <c r="F28" s="18">
        <f t="shared" si="6"/>
        <v>94.633077765607894</v>
      </c>
      <c r="G28" s="18"/>
      <c r="H28" s="18">
        <f t="shared" si="6"/>
        <v>81.208053691275168</v>
      </c>
      <c r="I28" s="18">
        <f t="shared" si="6"/>
        <v>87.878787878787875</v>
      </c>
      <c r="J28" s="18">
        <f t="shared" si="6"/>
        <v>88.730450781968713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4529F-DE20-411D-9458-5BB12DA813C1}">
  <dimension ref="A1:O29"/>
  <sheetViews>
    <sheetView zoomScaleNormal="100" workbookViewId="0">
      <selection activeCell="H37" sqref="H37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64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7</v>
      </c>
      <c r="C7" s="14">
        <v>1</v>
      </c>
      <c r="D7" s="14">
        <v>525</v>
      </c>
      <c r="E7" s="14">
        <v>146</v>
      </c>
      <c r="F7" s="14">
        <v>696</v>
      </c>
      <c r="G7" s="14"/>
      <c r="H7" s="14">
        <v>32</v>
      </c>
      <c r="I7" s="15"/>
      <c r="J7" s="16">
        <f t="shared" ref="J7:J20" si="0">SUM(B7:I7)</f>
        <v>1407</v>
      </c>
      <c r="K7" s="17">
        <v>1635</v>
      </c>
      <c r="L7" s="18">
        <f t="shared" ref="L7:L19" si="1">J7/K7*100</f>
        <v>86.055045871559628</v>
      </c>
      <c r="M7" s="14">
        <v>3614</v>
      </c>
      <c r="N7" s="14">
        <v>4127</v>
      </c>
      <c r="O7" s="18">
        <f t="shared" ref="O7:O21" si="2">M7/N7*100</f>
        <v>87.569663193603091</v>
      </c>
    </row>
    <row r="8" spans="1:15" ht="16.5" customHeight="1" thickTop="1" thickBot="1" x14ac:dyDescent="0.2">
      <c r="A8" s="13" t="s">
        <v>33</v>
      </c>
      <c r="B8" s="14"/>
      <c r="C8" s="14"/>
      <c r="D8" s="14">
        <v>142</v>
      </c>
      <c r="E8" s="14"/>
      <c r="F8" s="14">
        <v>272</v>
      </c>
      <c r="G8" s="14"/>
      <c r="H8" s="14"/>
      <c r="I8" s="15"/>
      <c r="J8" s="16">
        <f t="shared" si="0"/>
        <v>414</v>
      </c>
      <c r="K8" s="17">
        <v>311</v>
      </c>
      <c r="L8" s="18">
        <f t="shared" si="1"/>
        <v>133.11897106109325</v>
      </c>
      <c r="M8" s="14">
        <v>772</v>
      </c>
      <c r="N8" s="14">
        <v>689</v>
      </c>
      <c r="O8" s="18">
        <f t="shared" si="2"/>
        <v>112.04644412191583</v>
      </c>
    </row>
    <row r="9" spans="1:15" ht="16.5" customHeight="1" thickTop="1" thickBot="1" x14ac:dyDescent="0.2">
      <c r="A9" s="13" t="s">
        <v>34</v>
      </c>
      <c r="B9" s="14">
        <v>2</v>
      </c>
      <c r="C9" s="14">
        <v>1</v>
      </c>
      <c r="D9" s="14">
        <v>127</v>
      </c>
      <c r="E9" s="14">
        <v>21</v>
      </c>
      <c r="F9" s="14">
        <v>140</v>
      </c>
      <c r="G9" s="14"/>
      <c r="H9" s="14">
        <v>8</v>
      </c>
      <c r="I9" s="15"/>
      <c r="J9" s="16">
        <f t="shared" si="0"/>
        <v>299</v>
      </c>
      <c r="K9" s="17">
        <v>347</v>
      </c>
      <c r="L9" s="18">
        <f t="shared" si="1"/>
        <v>86.1671469740634</v>
      </c>
      <c r="M9" s="14">
        <v>580</v>
      </c>
      <c r="N9" s="14">
        <v>591</v>
      </c>
      <c r="O9" s="18">
        <f t="shared" si="2"/>
        <v>98.138747884940784</v>
      </c>
    </row>
    <row r="10" spans="1:15" ht="16.5" customHeight="1" thickTop="1" thickBot="1" x14ac:dyDescent="0.2">
      <c r="A10" s="13" t="s">
        <v>35</v>
      </c>
      <c r="B10" s="14"/>
      <c r="C10" s="14"/>
      <c r="D10" s="14">
        <v>108</v>
      </c>
      <c r="E10" s="14">
        <v>7</v>
      </c>
      <c r="F10" s="14">
        <v>17</v>
      </c>
      <c r="G10" s="14"/>
      <c r="H10" s="14"/>
      <c r="I10" s="15"/>
      <c r="J10" s="16">
        <f t="shared" si="0"/>
        <v>132</v>
      </c>
      <c r="K10" s="17">
        <v>146</v>
      </c>
      <c r="L10" s="18">
        <f t="shared" si="1"/>
        <v>90.410958904109577</v>
      </c>
      <c r="M10" s="14">
        <v>279</v>
      </c>
      <c r="N10" s="14">
        <v>298</v>
      </c>
      <c r="O10" s="18">
        <f t="shared" si="2"/>
        <v>93.624161073825505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16</v>
      </c>
      <c r="E11" s="14"/>
      <c r="F11" s="14">
        <v>106</v>
      </c>
      <c r="G11" s="14"/>
      <c r="H11" s="14"/>
      <c r="I11" s="15"/>
      <c r="J11" s="16">
        <f t="shared" si="0"/>
        <v>122</v>
      </c>
      <c r="K11" s="17">
        <v>169</v>
      </c>
      <c r="L11" s="18">
        <f t="shared" si="1"/>
        <v>72.189349112426044</v>
      </c>
      <c r="M11" s="14">
        <v>283</v>
      </c>
      <c r="N11" s="14">
        <v>386</v>
      </c>
      <c r="O11" s="18">
        <f t="shared" si="2"/>
        <v>73.316062176165815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100</v>
      </c>
      <c r="E12" s="14"/>
      <c r="F12" s="14">
        <v>5</v>
      </c>
      <c r="G12" s="14"/>
      <c r="H12" s="14"/>
      <c r="I12" s="15"/>
      <c r="J12" s="16">
        <f t="shared" si="0"/>
        <v>105</v>
      </c>
      <c r="K12" s="17">
        <v>157</v>
      </c>
      <c r="L12" s="18">
        <f t="shared" si="1"/>
        <v>66.878980891719735</v>
      </c>
      <c r="M12" s="14">
        <v>176</v>
      </c>
      <c r="N12" s="14">
        <v>315</v>
      </c>
      <c r="O12" s="18">
        <f t="shared" si="2"/>
        <v>55.873015873015873</v>
      </c>
    </row>
    <row r="13" spans="1:15" ht="16.5" customHeight="1" thickTop="1" thickBot="1" x14ac:dyDescent="0.2">
      <c r="A13" s="13" t="s">
        <v>38</v>
      </c>
      <c r="B13" s="14"/>
      <c r="C13" s="14"/>
      <c r="D13" s="14"/>
      <c r="E13" s="14"/>
      <c r="F13" s="14">
        <v>53</v>
      </c>
      <c r="G13" s="14"/>
      <c r="H13" s="14"/>
      <c r="I13" s="15"/>
      <c r="J13" s="16">
        <f t="shared" si="0"/>
        <v>53</v>
      </c>
      <c r="K13" s="17">
        <v>57</v>
      </c>
      <c r="L13" s="18">
        <f t="shared" si="1"/>
        <v>92.982456140350877</v>
      </c>
      <c r="M13" s="14">
        <v>117</v>
      </c>
      <c r="N13" s="14">
        <v>120</v>
      </c>
      <c r="O13" s="18">
        <f t="shared" si="2"/>
        <v>97.5</v>
      </c>
    </row>
    <row r="14" spans="1:15" ht="16.5" customHeight="1" thickTop="1" thickBot="1" x14ac:dyDescent="0.2">
      <c r="A14" s="13" t="s">
        <v>39</v>
      </c>
      <c r="B14" s="14"/>
      <c r="C14" s="14"/>
      <c r="D14" s="14">
        <v>63</v>
      </c>
      <c r="E14" s="14"/>
      <c r="F14" s="14">
        <v>7</v>
      </c>
      <c r="G14" s="14"/>
      <c r="H14" s="14">
        <v>1</v>
      </c>
      <c r="I14" s="15">
        <v>5</v>
      </c>
      <c r="J14" s="16">
        <f t="shared" si="0"/>
        <v>76</v>
      </c>
      <c r="K14" s="17">
        <v>78</v>
      </c>
      <c r="L14" s="18">
        <f t="shared" si="1"/>
        <v>97.435897435897431</v>
      </c>
      <c r="M14" s="14">
        <v>164</v>
      </c>
      <c r="N14" s="14">
        <v>145</v>
      </c>
      <c r="O14" s="18">
        <f t="shared" si="2"/>
        <v>113.10344827586208</v>
      </c>
    </row>
    <row r="15" spans="1:15" ht="16.5" customHeight="1" thickTop="1" thickBot="1" x14ac:dyDescent="0.2">
      <c r="A15" s="13" t="s">
        <v>40</v>
      </c>
      <c r="B15" s="14">
        <v>30</v>
      </c>
      <c r="C15" s="14">
        <v>1</v>
      </c>
      <c r="D15" s="14"/>
      <c r="E15" s="14">
        <v>11</v>
      </c>
      <c r="F15" s="14"/>
      <c r="G15" s="14"/>
      <c r="H15" s="14">
        <v>31</v>
      </c>
      <c r="I15" s="15"/>
      <c r="J15" s="16">
        <f t="shared" si="0"/>
        <v>73</v>
      </c>
      <c r="K15" s="17">
        <v>193</v>
      </c>
      <c r="L15" s="18">
        <f t="shared" si="1"/>
        <v>37.823834196891191</v>
      </c>
      <c r="M15" s="14">
        <v>154</v>
      </c>
      <c r="N15" s="14">
        <v>346</v>
      </c>
      <c r="O15" s="18">
        <f t="shared" si="2"/>
        <v>44.508670520231213</v>
      </c>
    </row>
    <row r="16" spans="1:15" ht="16.5" customHeight="1" thickTop="1" thickBot="1" x14ac:dyDescent="0.2">
      <c r="A16" s="13" t="s">
        <v>41</v>
      </c>
      <c r="B16" s="14">
        <v>46</v>
      </c>
      <c r="C16" s="14"/>
      <c r="D16" s="14"/>
      <c r="E16" s="14">
        <v>20</v>
      </c>
      <c r="F16" s="14"/>
      <c r="G16" s="14"/>
      <c r="H16" s="14">
        <v>35</v>
      </c>
      <c r="I16" s="15"/>
      <c r="J16" s="16">
        <f t="shared" si="0"/>
        <v>101</v>
      </c>
      <c r="K16" s="17">
        <v>109</v>
      </c>
      <c r="L16" s="18">
        <f t="shared" si="1"/>
        <v>92.660550458715591</v>
      </c>
      <c r="M16" s="14">
        <v>212</v>
      </c>
      <c r="N16" s="14">
        <v>221</v>
      </c>
      <c r="O16" s="18">
        <f t="shared" si="2"/>
        <v>95.927601809954751</v>
      </c>
    </row>
    <row r="17" spans="1:15" ht="16.5" customHeight="1" thickTop="1" thickBot="1" x14ac:dyDescent="0.2">
      <c r="A17" s="13" t="s">
        <v>42</v>
      </c>
      <c r="B17" s="14">
        <v>24</v>
      </c>
      <c r="C17" s="14"/>
      <c r="D17" s="14"/>
      <c r="E17" s="14">
        <v>9</v>
      </c>
      <c r="F17" s="14"/>
      <c r="G17" s="14"/>
      <c r="H17" s="14">
        <v>10</v>
      </c>
      <c r="I17" s="15"/>
      <c r="J17" s="16">
        <f t="shared" si="0"/>
        <v>43</v>
      </c>
      <c r="K17" s="17">
        <v>58</v>
      </c>
      <c r="L17" s="18">
        <f t="shared" si="1"/>
        <v>74.137931034482762</v>
      </c>
      <c r="M17" s="14">
        <v>102</v>
      </c>
      <c r="N17" s="14">
        <v>105</v>
      </c>
      <c r="O17" s="18">
        <f t="shared" si="2"/>
        <v>97.142857142857139</v>
      </c>
    </row>
    <row r="18" spans="1:15" ht="16.5" customHeight="1" thickTop="1" thickBot="1" x14ac:dyDescent="0.2">
      <c r="A18" s="13" t="s">
        <v>43</v>
      </c>
      <c r="B18" s="14">
        <v>8</v>
      </c>
      <c r="C18" s="14"/>
      <c r="D18" s="14"/>
      <c r="E18" s="14"/>
      <c r="F18" s="14"/>
      <c r="G18" s="14"/>
      <c r="H18" s="14">
        <v>4</v>
      </c>
      <c r="I18" s="15"/>
      <c r="J18" s="16">
        <f t="shared" si="0"/>
        <v>12</v>
      </c>
      <c r="K18" s="17">
        <v>14</v>
      </c>
      <c r="L18" s="18">
        <f t="shared" si="1"/>
        <v>85.714285714285708</v>
      </c>
      <c r="M18" s="14">
        <v>24</v>
      </c>
      <c r="N18" s="14">
        <v>22</v>
      </c>
      <c r="O18" s="18">
        <f t="shared" si="2"/>
        <v>109.09090909090908</v>
      </c>
    </row>
    <row r="19" spans="1:15" ht="16.5" customHeight="1" thickTop="1" thickBot="1" x14ac:dyDescent="0.2">
      <c r="A19" s="13" t="s">
        <v>44</v>
      </c>
      <c r="B19" s="14">
        <v>6</v>
      </c>
      <c r="C19" s="14"/>
      <c r="D19" s="14"/>
      <c r="E19" s="14"/>
      <c r="F19" s="14"/>
      <c r="G19" s="14"/>
      <c r="H19" s="14">
        <v>3</v>
      </c>
      <c r="I19" s="15">
        <v>14</v>
      </c>
      <c r="J19" s="16">
        <f t="shared" si="0"/>
        <v>23</v>
      </c>
      <c r="K19" s="17">
        <v>32</v>
      </c>
      <c r="L19" s="18">
        <f t="shared" si="1"/>
        <v>71.875</v>
      </c>
      <c r="M19" s="14">
        <v>59</v>
      </c>
      <c r="N19" s="14">
        <v>67</v>
      </c>
      <c r="O19" s="18">
        <f t="shared" si="2"/>
        <v>88.059701492537314</v>
      </c>
    </row>
    <row r="20" spans="1:15" ht="16.5" customHeight="1" thickTop="1" thickBot="1" x14ac:dyDescent="0.2">
      <c r="A20" s="19" t="s">
        <v>45</v>
      </c>
      <c r="B20" s="20">
        <v>19</v>
      </c>
      <c r="C20" s="20"/>
      <c r="D20" s="20">
        <v>84</v>
      </c>
      <c r="E20" s="20">
        <v>34</v>
      </c>
      <c r="F20" s="20">
        <v>3</v>
      </c>
      <c r="G20" s="20"/>
      <c r="H20" s="20">
        <v>4</v>
      </c>
      <c r="I20" s="21"/>
      <c r="J20" s="16">
        <f t="shared" si="0"/>
        <v>144</v>
      </c>
      <c r="K20" s="17">
        <v>243</v>
      </c>
      <c r="L20" s="18">
        <f>J20/K20*100</f>
        <v>59.259259259259252</v>
      </c>
      <c r="M20" s="14">
        <v>326</v>
      </c>
      <c r="N20" s="14">
        <v>465</v>
      </c>
      <c r="O20" s="18">
        <f t="shared" si="2"/>
        <v>70.107526881720432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142</v>
      </c>
      <c r="C21" s="16">
        <f t="shared" si="3"/>
        <v>3</v>
      </c>
      <c r="D21" s="16">
        <f t="shared" si="3"/>
        <v>1165</v>
      </c>
      <c r="E21" s="16">
        <f t="shared" si="3"/>
        <v>248</v>
      </c>
      <c r="F21" s="16">
        <f t="shared" si="3"/>
        <v>1299</v>
      </c>
      <c r="G21" s="16">
        <f t="shared" si="3"/>
        <v>0</v>
      </c>
      <c r="H21" s="16">
        <f t="shared" si="3"/>
        <v>128</v>
      </c>
      <c r="I21" s="16">
        <f>SUM(I7:I20)</f>
        <v>19</v>
      </c>
      <c r="J21" s="16">
        <f>SUM(J7:J20)</f>
        <v>3004</v>
      </c>
      <c r="K21" s="17">
        <f t="shared" si="3"/>
        <v>3549</v>
      </c>
      <c r="L21" s="18">
        <f>J21/K21*100</f>
        <v>84.643561566638496</v>
      </c>
      <c r="M21" s="14">
        <f>SUM(M7:M20)</f>
        <v>6862</v>
      </c>
      <c r="N21" s="14">
        <f>SUM(N7:N20)</f>
        <v>7897</v>
      </c>
      <c r="O21" s="18">
        <f t="shared" si="2"/>
        <v>86.893757122958078</v>
      </c>
    </row>
    <row r="22" spans="1:15" ht="16.5" customHeight="1" thickTop="1" x14ac:dyDescent="0.15">
      <c r="A22" s="23" t="s">
        <v>47</v>
      </c>
      <c r="B22" s="24">
        <v>211</v>
      </c>
      <c r="C22" s="24">
        <v>12</v>
      </c>
      <c r="D22" s="24">
        <v>1486</v>
      </c>
      <c r="E22" s="24">
        <v>297</v>
      </c>
      <c r="F22" s="24">
        <v>1363</v>
      </c>
      <c r="G22" s="24"/>
      <c r="H22" s="24">
        <v>151</v>
      </c>
      <c r="I22" s="24">
        <v>29</v>
      </c>
      <c r="J22" s="24">
        <f>SUM(B22:I22)</f>
        <v>3549</v>
      </c>
    </row>
    <row r="23" spans="1:15" ht="16.5" customHeight="1" x14ac:dyDescent="0.15">
      <c r="A23" s="25" t="s">
        <v>48</v>
      </c>
      <c r="B23" s="26">
        <f t="shared" ref="B23:I23" si="4">B21/B22*100</f>
        <v>67.29857819905213</v>
      </c>
      <c r="C23" s="26">
        <f t="shared" si="4"/>
        <v>25</v>
      </c>
      <c r="D23" s="26">
        <f t="shared" si="4"/>
        <v>78.398384925975776</v>
      </c>
      <c r="E23" s="26">
        <f t="shared" si="4"/>
        <v>83.501683501683502</v>
      </c>
      <c r="F23" s="26">
        <f t="shared" si="4"/>
        <v>95.304475421863529</v>
      </c>
      <c r="G23" s="26"/>
      <c r="H23" s="26">
        <f t="shared" si="4"/>
        <v>84.768211920529808</v>
      </c>
      <c r="I23" s="26">
        <f t="shared" si="4"/>
        <v>65.517241379310349</v>
      </c>
      <c r="J23" s="26">
        <f>J21/J22*100</f>
        <v>84.643561566638496</v>
      </c>
    </row>
    <row r="24" spans="1:15" ht="16.5" customHeight="1" x14ac:dyDescent="0.15">
      <c r="A24" s="3" t="s">
        <v>49</v>
      </c>
      <c r="B24" s="27">
        <v>105</v>
      </c>
      <c r="C24" s="27">
        <v>0</v>
      </c>
      <c r="D24" s="27">
        <v>696</v>
      </c>
      <c r="E24" s="27">
        <v>169</v>
      </c>
      <c r="F24" s="27">
        <v>874</v>
      </c>
      <c r="G24" s="27"/>
      <c r="H24" s="27">
        <v>63</v>
      </c>
      <c r="I24" s="27">
        <v>10</v>
      </c>
      <c r="J24" s="27">
        <f>SUM(B24:I24)</f>
        <v>1917</v>
      </c>
    </row>
    <row r="25" spans="1:15" ht="16.5" customHeight="1" x14ac:dyDescent="0.15">
      <c r="A25" s="25" t="s">
        <v>50</v>
      </c>
      <c r="B25" s="18">
        <f t="shared" ref="B25:J25" si="5">B21/B24*100</f>
        <v>135.23809523809524</v>
      </c>
      <c r="C25" s="18"/>
      <c r="D25" s="18">
        <f t="shared" si="5"/>
        <v>167.38505747126439</v>
      </c>
      <c r="E25" s="18">
        <f t="shared" si="5"/>
        <v>146.74556213017752</v>
      </c>
      <c r="F25" s="18">
        <f t="shared" si="5"/>
        <v>148.62700228832952</v>
      </c>
      <c r="G25" s="18"/>
      <c r="H25" s="18">
        <f t="shared" si="5"/>
        <v>203.17460317460316</v>
      </c>
      <c r="I25" s="18">
        <f t="shared" si="5"/>
        <v>190</v>
      </c>
      <c r="J25" s="18">
        <f t="shared" si="5"/>
        <v>156.70318205529472</v>
      </c>
    </row>
    <row r="26" spans="1:15" ht="16.5" customHeight="1" x14ac:dyDescent="0.15">
      <c r="A26" s="28" t="s">
        <v>51</v>
      </c>
      <c r="B26" s="27">
        <v>334</v>
      </c>
      <c r="C26" s="27">
        <v>12</v>
      </c>
      <c r="D26" s="27">
        <v>2644</v>
      </c>
      <c r="E26" s="27">
        <v>548</v>
      </c>
      <c r="F26" s="27">
        <v>3027</v>
      </c>
      <c r="G26" s="27"/>
      <c r="H26" s="27">
        <v>249</v>
      </c>
      <c r="I26" s="27">
        <v>48</v>
      </c>
      <c r="J26" s="27">
        <f>SUM(B26:I26)</f>
        <v>6862</v>
      </c>
    </row>
    <row r="27" spans="1:15" ht="16.5" customHeight="1" x14ac:dyDescent="0.15">
      <c r="A27" s="7" t="s">
        <v>52</v>
      </c>
      <c r="B27" s="29">
        <v>400</v>
      </c>
      <c r="C27" s="29">
        <v>26</v>
      </c>
      <c r="D27" s="29">
        <v>3277</v>
      </c>
      <c r="E27" s="29">
        <v>643</v>
      </c>
      <c r="F27" s="29">
        <v>3189</v>
      </c>
      <c r="G27" s="29"/>
      <c r="H27" s="29">
        <v>300</v>
      </c>
      <c r="I27" s="29">
        <v>62</v>
      </c>
      <c r="J27" s="29">
        <f>SUM(B27:I27)</f>
        <v>7897</v>
      </c>
    </row>
    <row r="28" spans="1:15" ht="16.5" customHeight="1" x14ac:dyDescent="0.15">
      <c r="A28" s="25" t="s">
        <v>53</v>
      </c>
      <c r="B28" s="18">
        <f t="shared" ref="B28:J28" si="6">B26/B27*100</f>
        <v>83.5</v>
      </c>
      <c r="C28" s="18">
        <f t="shared" si="6"/>
        <v>46.153846153846153</v>
      </c>
      <c r="D28" s="18">
        <f t="shared" si="6"/>
        <v>80.683552029295086</v>
      </c>
      <c r="E28" s="18">
        <f t="shared" si="6"/>
        <v>85.225505443234837</v>
      </c>
      <c r="F28" s="18">
        <f t="shared" si="6"/>
        <v>94.920037629350901</v>
      </c>
      <c r="G28" s="18"/>
      <c r="H28" s="18">
        <f t="shared" si="6"/>
        <v>83</v>
      </c>
      <c r="I28" s="18">
        <f t="shared" si="6"/>
        <v>77.41935483870968</v>
      </c>
      <c r="J28" s="18">
        <f t="shared" si="6"/>
        <v>86.893757122958078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E64E1-8AA2-4AC9-B49F-6B59CB248ACC}">
  <dimension ref="A1:O29"/>
  <sheetViews>
    <sheetView zoomScaleNormal="100" workbookViewId="0">
      <selection activeCell="H37" sqref="H37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61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10</v>
      </c>
      <c r="C7" s="14">
        <v>1</v>
      </c>
      <c r="D7" s="14">
        <v>552</v>
      </c>
      <c r="E7" s="14">
        <v>108</v>
      </c>
      <c r="F7" s="14">
        <v>767</v>
      </c>
      <c r="G7" s="14"/>
      <c r="H7" s="14">
        <v>12</v>
      </c>
      <c r="I7" s="15"/>
      <c r="J7" s="16">
        <f t="shared" ref="J7:J20" si="0">SUM(B7:I7)</f>
        <v>1450</v>
      </c>
      <c r="K7" s="17">
        <v>1710</v>
      </c>
      <c r="L7" s="18">
        <f t="shared" ref="L7:L21" si="1">J7/K7*100</f>
        <v>84.795321637426895</v>
      </c>
      <c r="M7" s="14">
        <v>5064</v>
      </c>
      <c r="N7" s="14">
        <v>5837</v>
      </c>
      <c r="O7" s="18">
        <f t="shared" ref="O7:O21" si="2">M7/N7*100</f>
        <v>86.756895665581638</v>
      </c>
    </row>
    <row r="8" spans="1:15" ht="16.5" customHeight="1" thickTop="1" thickBot="1" x14ac:dyDescent="0.2">
      <c r="A8" s="13" t="s">
        <v>33</v>
      </c>
      <c r="B8" s="14"/>
      <c r="C8" s="14"/>
      <c r="D8" s="14">
        <v>79</v>
      </c>
      <c r="E8" s="14"/>
      <c r="F8" s="14">
        <v>165</v>
      </c>
      <c r="G8" s="14"/>
      <c r="H8" s="14"/>
      <c r="I8" s="15"/>
      <c r="J8" s="16">
        <f t="shared" si="0"/>
        <v>244</v>
      </c>
      <c r="K8" s="17">
        <v>207</v>
      </c>
      <c r="L8" s="18">
        <f t="shared" si="1"/>
        <v>117.8743961352657</v>
      </c>
      <c r="M8" s="14">
        <v>1016</v>
      </c>
      <c r="N8" s="14">
        <v>896</v>
      </c>
      <c r="O8" s="18">
        <f t="shared" si="2"/>
        <v>113.39285714285714</v>
      </c>
    </row>
    <row r="9" spans="1:15" ht="16.5" customHeight="1" thickTop="1" thickBot="1" x14ac:dyDescent="0.2">
      <c r="A9" s="13" t="s">
        <v>34</v>
      </c>
      <c r="B9" s="14">
        <v>2</v>
      </c>
      <c r="C9" s="14"/>
      <c r="D9" s="14">
        <v>64</v>
      </c>
      <c r="E9" s="14">
        <v>27</v>
      </c>
      <c r="F9" s="14">
        <v>60</v>
      </c>
      <c r="G9" s="14"/>
      <c r="H9" s="14">
        <v>2</v>
      </c>
      <c r="I9" s="15"/>
      <c r="J9" s="16">
        <f t="shared" si="0"/>
        <v>155</v>
      </c>
      <c r="K9" s="17">
        <v>161</v>
      </c>
      <c r="L9" s="18">
        <f t="shared" si="1"/>
        <v>96.273291925465841</v>
      </c>
      <c r="M9" s="14">
        <v>735</v>
      </c>
      <c r="N9" s="14">
        <v>752</v>
      </c>
      <c r="O9" s="18">
        <f t="shared" si="2"/>
        <v>97.739361702127653</v>
      </c>
    </row>
    <row r="10" spans="1:15" ht="16.5" customHeight="1" thickTop="1" thickBot="1" x14ac:dyDescent="0.2">
      <c r="A10" s="13" t="s">
        <v>35</v>
      </c>
      <c r="B10" s="14"/>
      <c r="C10" s="14"/>
      <c r="D10" s="14">
        <v>37</v>
      </c>
      <c r="E10" s="14"/>
      <c r="F10" s="14">
        <v>5</v>
      </c>
      <c r="G10" s="14"/>
      <c r="H10" s="14">
        <v>2</v>
      </c>
      <c r="I10" s="15"/>
      <c r="J10" s="16">
        <f t="shared" si="0"/>
        <v>44</v>
      </c>
      <c r="K10" s="17">
        <v>75</v>
      </c>
      <c r="L10" s="18">
        <f t="shared" si="1"/>
        <v>58.666666666666664</v>
      </c>
      <c r="M10" s="14">
        <v>323</v>
      </c>
      <c r="N10" s="14">
        <v>373</v>
      </c>
      <c r="O10" s="18">
        <f t="shared" si="2"/>
        <v>86.595174262734588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6</v>
      </c>
      <c r="E11" s="14">
        <v>1</v>
      </c>
      <c r="F11" s="14">
        <v>62</v>
      </c>
      <c r="G11" s="14"/>
      <c r="H11" s="14">
        <v>1</v>
      </c>
      <c r="I11" s="15"/>
      <c r="J11" s="16">
        <f t="shared" si="0"/>
        <v>70</v>
      </c>
      <c r="K11" s="17">
        <v>124</v>
      </c>
      <c r="L11" s="18">
        <f t="shared" si="1"/>
        <v>56.451612903225815</v>
      </c>
      <c r="M11" s="14">
        <v>353</v>
      </c>
      <c r="N11" s="14">
        <v>510</v>
      </c>
      <c r="O11" s="18">
        <f t="shared" si="2"/>
        <v>69.215686274509807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60</v>
      </c>
      <c r="E12" s="14"/>
      <c r="F12" s="14">
        <v>4</v>
      </c>
      <c r="G12" s="14"/>
      <c r="H12" s="14"/>
      <c r="I12" s="15"/>
      <c r="J12" s="16">
        <f t="shared" si="0"/>
        <v>64</v>
      </c>
      <c r="K12" s="17">
        <v>66</v>
      </c>
      <c r="L12" s="18">
        <f t="shared" si="1"/>
        <v>96.969696969696969</v>
      </c>
      <c r="M12" s="14">
        <v>240</v>
      </c>
      <c r="N12" s="14">
        <v>381</v>
      </c>
      <c r="O12" s="18">
        <f t="shared" si="2"/>
        <v>62.99212598425197</v>
      </c>
    </row>
    <row r="13" spans="1:15" ht="16.5" customHeight="1" thickTop="1" thickBot="1" x14ac:dyDescent="0.2">
      <c r="A13" s="13" t="s">
        <v>38</v>
      </c>
      <c r="B13" s="14"/>
      <c r="C13" s="14"/>
      <c r="D13" s="14"/>
      <c r="E13" s="14"/>
      <c r="F13" s="14">
        <v>31</v>
      </c>
      <c r="G13" s="14"/>
      <c r="H13" s="14"/>
      <c r="I13" s="15"/>
      <c r="J13" s="16">
        <f t="shared" si="0"/>
        <v>31</v>
      </c>
      <c r="K13" s="17">
        <v>39</v>
      </c>
      <c r="L13" s="18">
        <f t="shared" si="1"/>
        <v>79.487179487179489</v>
      </c>
      <c r="M13" s="14">
        <v>148</v>
      </c>
      <c r="N13" s="14">
        <v>159</v>
      </c>
      <c r="O13" s="18">
        <f t="shared" si="2"/>
        <v>93.081761006289312</v>
      </c>
    </row>
    <row r="14" spans="1:15" ht="16.5" customHeight="1" thickTop="1" thickBot="1" x14ac:dyDescent="0.2">
      <c r="A14" s="13" t="s">
        <v>39</v>
      </c>
      <c r="B14" s="14"/>
      <c r="C14" s="14"/>
      <c r="D14" s="14">
        <v>9</v>
      </c>
      <c r="E14" s="14"/>
      <c r="F14" s="14">
        <v>3</v>
      </c>
      <c r="G14" s="14"/>
      <c r="H14" s="14"/>
      <c r="I14" s="15">
        <v>1</v>
      </c>
      <c r="J14" s="16">
        <f t="shared" si="0"/>
        <v>13</v>
      </c>
      <c r="K14" s="17">
        <v>31</v>
      </c>
      <c r="L14" s="18">
        <f t="shared" si="1"/>
        <v>41.935483870967744</v>
      </c>
      <c r="M14" s="14">
        <v>177</v>
      </c>
      <c r="N14" s="14">
        <v>176</v>
      </c>
      <c r="O14" s="18">
        <f t="shared" si="2"/>
        <v>100.56818181818181</v>
      </c>
    </row>
    <row r="15" spans="1:15" ht="16.5" customHeight="1" thickTop="1" thickBot="1" x14ac:dyDescent="0.2">
      <c r="A15" s="13" t="s">
        <v>40</v>
      </c>
      <c r="B15" s="14">
        <v>16</v>
      </c>
      <c r="C15" s="14">
        <v>1</v>
      </c>
      <c r="D15" s="14"/>
      <c r="E15" s="14">
        <v>8</v>
      </c>
      <c r="F15" s="14"/>
      <c r="G15" s="14"/>
      <c r="H15" s="14">
        <v>11</v>
      </c>
      <c r="I15" s="15"/>
      <c r="J15" s="16">
        <f t="shared" si="0"/>
        <v>36</v>
      </c>
      <c r="K15" s="17">
        <v>97</v>
      </c>
      <c r="L15" s="18">
        <f t="shared" si="1"/>
        <v>37.113402061855673</v>
      </c>
      <c r="M15" s="14">
        <v>190</v>
      </c>
      <c r="N15" s="14">
        <v>443</v>
      </c>
      <c r="O15" s="18">
        <f t="shared" si="2"/>
        <v>42.889390519187359</v>
      </c>
    </row>
    <row r="16" spans="1:15" ht="16.5" customHeight="1" thickTop="1" thickBot="1" x14ac:dyDescent="0.2">
      <c r="A16" s="13" t="s">
        <v>41</v>
      </c>
      <c r="B16" s="14">
        <v>33</v>
      </c>
      <c r="C16" s="14">
        <v>1</v>
      </c>
      <c r="D16" s="14"/>
      <c r="E16" s="14">
        <v>9</v>
      </c>
      <c r="F16" s="14"/>
      <c r="G16" s="14"/>
      <c r="H16" s="14">
        <v>12</v>
      </c>
      <c r="I16" s="15"/>
      <c r="J16" s="16">
        <f t="shared" si="0"/>
        <v>55</v>
      </c>
      <c r="K16" s="17">
        <v>41</v>
      </c>
      <c r="L16" s="18">
        <f t="shared" si="1"/>
        <v>134.14634146341464</v>
      </c>
      <c r="M16" s="14">
        <v>267</v>
      </c>
      <c r="N16" s="14">
        <v>262</v>
      </c>
      <c r="O16" s="18">
        <f t="shared" si="2"/>
        <v>101.90839694656488</v>
      </c>
    </row>
    <row r="17" spans="1:15" ht="16.5" customHeight="1" thickTop="1" thickBot="1" x14ac:dyDescent="0.2">
      <c r="A17" s="13" t="s">
        <v>42</v>
      </c>
      <c r="B17" s="14">
        <v>14</v>
      </c>
      <c r="C17" s="14">
        <v>8</v>
      </c>
      <c r="D17" s="14"/>
      <c r="E17" s="14">
        <v>9</v>
      </c>
      <c r="F17" s="14"/>
      <c r="G17" s="14"/>
      <c r="H17" s="14">
        <v>2</v>
      </c>
      <c r="I17" s="15"/>
      <c r="J17" s="16">
        <f t="shared" si="0"/>
        <v>33</v>
      </c>
      <c r="K17" s="17">
        <v>36</v>
      </c>
      <c r="L17" s="18">
        <f t="shared" si="1"/>
        <v>91.666666666666657</v>
      </c>
      <c r="M17" s="14">
        <v>135</v>
      </c>
      <c r="N17" s="14">
        <v>141</v>
      </c>
      <c r="O17" s="18">
        <f t="shared" si="2"/>
        <v>95.744680851063833</v>
      </c>
    </row>
    <row r="18" spans="1:15" ht="16.5" customHeight="1" thickTop="1" thickBot="1" x14ac:dyDescent="0.2">
      <c r="A18" s="13" t="s">
        <v>43</v>
      </c>
      <c r="B18" s="14">
        <v>2</v>
      </c>
      <c r="C18" s="14"/>
      <c r="D18" s="14"/>
      <c r="E18" s="14"/>
      <c r="F18" s="14"/>
      <c r="G18" s="14"/>
      <c r="H18" s="14">
        <v>2</v>
      </c>
      <c r="I18" s="15"/>
      <c r="J18" s="16">
        <f t="shared" si="0"/>
        <v>4</v>
      </c>
      <c r="K18" s="17">
        <v>6</v>
      </c>
      <c r="L18" s="18">
        <f t="shared" si="1"/>
        <v>66.666666666666657</v>
      </c>
      <c r="M18" s="14">
        <v>28</v>
      </c>
      <c r="N18" s="14">
        <v>28</v>
      </c>
      <c r="O18" s="18">
        <f t="shared" si="2"/>
        <v>100</v>
      </c>
    </row>
    <row r="19" spans="1:15" ht="16.5" customHeight="1" thickTop="1" thickBot="1" x14ac:dyDescent="0.2">
      <c r="A19" s="13" t="s">
        <v>44</v>
      </c>
      <c r="B19" s="14">
        <v>4</v>
      </c>
      <c r="C19" s="14"/>
      <c r="D19" s="14"/>
      <c r="E19" s="14"/>
      <c r="F19" s="14"/>
      <c r="G19" s="14"/>
      <c r="H19" s="14"/>
      <c r="I19" s="15">
        <v>7</v>
      </c>
      <c r="J19" s="16">
        <f t="shared" si="0"/>
        <v>11</v>
      </c>
      <c r="K19" s="17">
        <v>23</v>
      </c>
      <c r="L19" s="18">
        <f t="shared" si="1"/>
        <v>47.826086956521742</v>
      </c>
      <c r="M19" s="14">
        <v>70</v>
      </c>
      <c r="N19" s="14">
        <v>90</v>
      </c>
      <c r="O19" s="18">
        <f t="shared" si="2"/>
        <v>77.777777777777786</v>
      </c>
    </row>
    <row r="20" spans="1:15" ht="16.5" customHeight="1" thickTop="1" thickBot="1" x14ac:dyDescent="0.2">
      <c r="A20" s="19" t="s">
        <v>45</v>
      </c>
      <c r="B20" s="20">
        <v>15</v>
      </c>
      <c r="C20" s="20"/>
      <c r="D20" s="20">
        <v>56</v>
      </c>
      <c r="E20" s="20">
        <v>26</v>
      </c>
      <c r="F20" s="20"/>
      <c r="G20" s="20"/>
      <c r="H20" s="20"/>
      <c r="I20" s="21"/>
      <c r="J20" s="16">
        <f t="shared" si="0"/>
        <v>97</v>
      </c>
      <c r="K20" s="17">
        <v>97</v>
      </c>
      <c r="L20" s="18">
        <f t="shared" si="1"/>
        <v>100</v>
      </c>
      <c r="M20" s="14">
        <v>423</v>
      </c>
      <c r="N20" s="14">
        <v>562</v>
      </c>
      <c r="O20" s="18">
        <f t="shared" si="2"/>
        <v>75.266903914590742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96</v>
      </c>
      <c r="C21" s="16">
        <f t="shared" si="3"/>
        <v>11</v>
      </c>
      <c r="D21" s="16">
        <f t="shared" si="3"/>
        <v>863</v>
      </c>
      <c r="E21" s="16">
        <f t="shared" si="3"/>
        <v>188</v>
      </c>
      <c r="F21" s="16">
        <f t="shared" si="3"/>
        <v>1097</v>
      </c>
      <c r="G21" s="16">
        <f t="shared" si="3"/>
        <v>0</v>
      </c>
      <c r="H21" s="16">
        <f t="shared" si="3"/>
        <v>44</v>
      </c>
      <c r="I21" s="16">
        <f t="shared" si="3"/>
        <v>8</v>
      </c>
      <c r="J21" s="16">
        <f t="shared" si="3"/>
        <v>2307</v>
      </c>
      <c r="K21" s="17">
        <f t="shared" si="3"/>
        <v>2713</v>
      </c>
      <c r="L21" s="18">
        <f t="shared" si="1"/>
        <v>85.035016586804275</v>
      </c>
      <c r="M21" s="14">
        <f>SUM(M7:M20)</f>
        <v>9169</v>
      </c>
      <c r="N21" s="14">
        <f>SUM(N7:N20)</f>
        <v>10610</v>
      </c>
      <c r="O21" s="18">
        <f t="shared" si="2"/>
        <v>86.418473138548535</v>
      </c>
    </row>
    <row r="22" spans="1:15" ht="16.5" customHeight="1" thickTop="1" x14ac:dyDescent="0.15">
      <c r="A22" s="23" t="s">
        <v>47</v>
      </c>
      <c r="B22" s="24">
        <v>120</v>
      </c>
      <c r="C22" s="24">
        <v>2</v>
      </c>
      <c r="D22" s="24">
        <v>1022</v>
      </c>
      <c r="E22" s="24">
        <v>214</v>
      </c>
      <c r="F22" s="24">
        <v>1266</v>
      </c>
      <c r="G22" s="24"/>
      <c r="H22" s="24">
        <v>79</v>
      </c>
      <c r="I22" s="24">
        <v>10</v>
      </c>
      <c r="J22" s="24">
        <f>SUM(B22:I22)</f>
        <v>2713</v>
      </c>
    </row>
    <row r="23" spans="1:15" ht="16.5" customHeight="1" x14ac:dyDescent="0.15">
      <c r="A23" s="25" t="s">
        <v>48</v>
      </c>
      <c r="B23" s="26">
        <f t="shared" ref="B23:J23" si="4">B21/B22*100</f>
        <v>80</v>
      </c>
      <c r="C23" s="26">
        <f t="shared" si="4"/>
        <v>550</v>
      </c>
      <c r="D23" s="26">
        <f t="shared" si="4"/>
        <v>84.442270058708417</v>
      </c>
      <c r="E23" s="26">
        <f t="shared" si="4"/>
        <v>87.850467289719631</v>
      </c>
      <c r="F23" s="26">
        <f t="shared" si="4"/>
        <v>86.650868878357031</v>
      </c>
      <c r="G23" s="26"/>
      <c r="H23" s="26">
        <f t="shared" si="4"/>
        <v>55.696202531645568</v>
      </c>
      <c r="I23" s="26">
        <f t="shared" si="4"/>
        <v>80</v>
      </c>
      <c r="J23" s="26">
        <f t="shared" si="4"/>
        <v>85.035016586804275</v>
      </c>
    </row>
    <row r="24" spans="1:15" ht="16.5" customHeight="1" x14ac:dyDescent="0.15">
      <c r="A24" s="3" t="s">
        <v>49</v>
      </c>
      <c r="B24" s="27">
        <v>142</v>
      </c>
      <c r="C24" s="27">
        <v>3</v>
      </c>
      <c r="D24" s="27">
        <v>1165</v>
      </c>
      <c r="E24" s="27">
        <v>248</v>
      </c>
      <c r="F24" s="27">
        <v>1299</v>
      </c>
      <c r="G24" s="27"/>
      <c r="H24" s="27">
        <v>128</v>
      </c>
      <c r="I24" s="27">
        <v>19</v>
      </c>
      <c r="J24" s="27">
        <f>SUM(B24:I24)</f>
        <v>3004</v>
      </c>
    </row>
    <row r="25" spans="1:15" ht="16.5" customHeight="1" x14ac:dyDescent="0.15">
      <c r="A25" s="25" t="s">
        <v>50</v>
      </c>
      <c r="B25" s="18">
        <f t="shared" ref="B25:J25" si="5">B21/B24*100</f>
        <v>67.605633802816897</v>
      </c>
      <c r="C25" s="18">
        <f t="shared" si="5"/>
        <v>366.66666666666663</v>
      </c>
      <c r="D25" s="18">
        <f t="shared" si="5"/>
        <v>74.077253218884124</v>
      </c>
      <c r="E25" s="18">
        <f t="shared" si="5"/>
        <v>75.806451612903231</v>
      </c>
      <c r="F25" s="18">
        <f t="shared" si="5"/>
        <v>84.449576597382602</v>
      </c>
      <c r="G25" s="18"/>
      <c r="H25" s="18">
        <f t="shared" si="5"/>
        <v>34.375</v>
      </c>
      <c r="I25" s="18">
        <f t="shared" si="5"/>
        <v>42.105263157894733</v>
      </c>
      <c r="J25" s="18">
        <f t="shared" si="5"/>
        <v>76.797603195739015</v>
      </c>
    </row>
    <row r="26" spans="1:15" ht="16.5" customHeight="1" x14ac:dyDescent="0.15">
      <c r="A26" s="28" t="s">
        <v>51</v>
      </c>
      <c r="B26" s="27">
        <v>430</v>
      </c>
      <c r="C26" s="27">
        <v>23</v>
      </c>
      <c r="D26" s="27">
        <v>3507</v>
      </c>
      <c r="E26" s="27">
        <v>736</v>
      </c>
      <c r="F26" s="27">
        <v>4124</v>
      </c>
      <c r="G26" s="27"/>
      <c r="H26" s="27">
        <v>293</v>
      </c>
      <c r="I26" s="27">
        <v>56</v>
      </c>
      <c r="J26" s="27">
        <f>SUM(B26:I26)</f>
        <v>9169</v>
      </c>
    </row>
    <row r="27" spans="1:15" ht="16.5" customHeight="1" x14ac:dyDescent="0.15">
      <c r="A27" s="7" t="s">
        <v>52</v>
      </c>
      <c r="B27" s="29">
        <v>520</v>
      </c>
      <c r="C27" s="29">
        <v>28</v>
      </c>
      <c r="D27" s="29">
        <v>4299</v>
      </c>
      <c r="E27" s="29">
        <v>857</v>
      </c>
      <c r="F27" s="29">
        <v>4455</v>
      </c>
      <c r="G27" s="29"/>
      <c r="H27" s="29">
        <v>379</v>
      </c>
      <c r="I27" s="29">
        <v>72</v>
      </c>
      <c r="J27" s="29">
        <f>SUM(B27:I27)</f>
        <v>10610</v>
      </c>
    </row>
    <row r="28" spans="1:15" ht="16.5" customHeight="1" x14ac:dyDescent="0.15">
      <c r="A28" s="25" t="s">
        <v>53</v>
      </c>
      <c r="B28" s="18">
        <f t="shared" ref="B28:J28" si="6">B26/B27*100</f>
        <v>82.692307692307693</v>
      </c>
      <c r="C28" s="18">
        <f t="shared" si="6"/>
        <v>82.142857142857139</v>
      </c>
      <c r="D28" s="18">
        <f t="shared" si="6"/>
        <v>81.577110956036293</v>
      </c>
      <c r="E28" s="18">
        <f t="shared" si="6"/>
        <v>85.880980163360562</v>
      </c>
      <c r="F28" s="18">
        <f t="shared" si="6"/>
        <v>92.570145903479244</v>
      </c>
      <c r="G28" s="18"/>
      <c r="H28" s="18">
        <f t="shared" si="6"/>
        <v>77.308707124010553</v>
      </c>
      <c r="I28" s="18">
        <f t="shared" si="6"/>
        <v>77.777777777777786</v>
      </c>
      <c r="J28" s="18">
        <f t="shared" si="6"/>
        <v>86.418473138548535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8F3A-D5BA-4BC8-B9E0-4E861978E68A}">
  <dimension ref="A1:O29"/>
  <sheetViews>
    <sheetView zoomScaleNormal="100" workbookViewId="0">
      <selection activeCell="H37" sqref="H37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62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8</v>
      </c>
      <c r="C7" s="14">
        <v>2</v>
      </c>
      <c r="D7" s="14">
        <v>398</v>
      </c>
      <c r="E7" s="14">
        <v>87</v>
      </c>
      <c r="F7" s="14">
        <v>499</v>
      </c>
      <c r="G7" s="14"/>
      <c r="H7" s="14">
        <v>11</v>
      </c>
      <c r="I7" s="15"/>
      <c r="J7" s="16">
        <f t="shared" ref="J7:J20" si="0">SUM(B7:I7)</f>
        <v>1005</v>
      </c>
      <c r="K7" s="17">
        <v>1117</v>
      </c>
      <c r="L7" s="18">
        <f t="shared" ref="L7:L21" si="1">J7/K7*100</f>
        <v>89.97314234556849</v>
      </c>
      <c r="M7" s="14">
        <v>6069</v>
      </c>
      <c r="N7" s="14">
        <v>6954</v>
      </c>
      <c r="O7" s="18">
        <f t="shared" ref="O7:O21" si="2">M7/N7*100</f>
        <v>87.273511647972384</v>
      </c>
    </row>
    <row r="8" spans="1:15" ht="16.5" customHeight="1" thickTop="1" thickBot="1" x14ac:dyDescent="0.2">
      <c r="A8" s="13" t="s">
        <v>33</v>
      </c>
      <c r="B8" s="14"/>
      <c r="C8" s="14"/>
      <c r="D8" s="14">
        <v>74</v>
      </c>
      <c r="E8" s="14"/>
      <c r="F8" s="14">
        <v>106</v>
      </c>
      <c r="G8" s="14"/>
      <c r="H8" s="14"/>
      <c r="I8" s="15"/>
      <c r="J8" s="16">
        <f t="shared" si="0"/>
        <v>180</v>
      </c>
      <c r="K8" s="17">
        <v>166</v>
      </c>
      <c r="L8" s="18">
        <f t="shared" si="1"/>
        <v>108.43373493975903</v>
      </c>
      <c r="M8" s="14">
        <v>1196</v>
      </c>
      <c r="N8" s="14">
        <v>1062</v>
      </c>
      <c r="O8" s="18">
        <f t="shared" si="2"/>
        <v>112.61770244821092</v>
      </c>
    </row>
    <row r="9" spans="1:15" ht="16.5" customHeight="1" thickTop="1" thickBot="1" x14ac:dyDescent="0.2">
      <c r="A9" s="13" t="s">
        <v>34</v>
      </c>
      <c r="B9" s="14">
        <v>1</v>
      </c>
      <c r="C9" s="14"/>
      <c r="D9" s="14">
        <v>66</v>
      </c>
      <c r="E9" s="14">
        <v>22</v>
      </c>
      <c r="F9" s="14">
        <v>33</v>
      </c>
      <c r="G9" s="14"/>
      <c r="H9" s="14">
        <v>3</v>
      </c>
      <c r="I9" s="15"/>
      <c r="J9" s="16">
        <f t="shared" si="0"/>
        <v>125</v>
      </c>
      <c r="K9" s="17">
        <v>117</v>
      </c>
      <c r="L9" s="18">
        <f t="shared" si="1"/>
        <v>106.83760683760684</v>
      </c>
      <c r="M9" s="14">
        <v>860</v>
      </c>
      <c r="N9" s="14">
        <v>869</v>
      </c>
      <c r="O9" s="18">
        <f t="shared" si="2"/>
        <v>98.964326812428084</v>
      </c>
    </row>
    <row r="10" spans="1:15" ht="16.5" customHeight="1" thickTop="1" thickBot="1" x14ac:dyDescent="0.2">
      <c r="A10" s="13" t="s">
        <v>35</v>
      </c>
      <c r="B10" s="14"/>
      <c r="C10" s="14"/>
      <c r="D10" s="14">
        <v>18</v>
      </c>
      <c r="E10" s="14">
        <v>4</v>
      </c>
      <c r="F10" s="14">
        <v>8</v>
      </c>
      <c r="G10" s="14"/>
      <c r="H10" s="14"/>
      <c r="I10" s="15"/>
      <c r="J10" s="16">
        <f t="shared" si="0"/>
        <v>30</v>
      </c>
      <c r="K10" s="17">
        <v>68</v>
      </c>
      <c r="L10" s="18">
        <f t="shared" si="1"/>
        <v>44.117647058823529</v>
      </c>
      <c r="M10" s="14">
        <v>353</v>
      </c>
      <c r="N10" s="14">
        <v>441</v>
      </c>
      <c r="O10" s="18">
        <f t="shared" si="2"/>
        <v>80.045351473922892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6</v>
      </c>
      <c r="E11" s="14"/>
      <c r="F11" s="14">
        <v>64</v>
      </c>
      <c r="G11" s="14"/>
      <c r="H11" s="14">
        <v>1</v>
      </c>
      <c r="I11" s="15"/>
      <c r="J11" s="16">
        <f t="shared" si="0"/>
        <v>71</v>
      </c>
      <c r="K11" s="17">
        <v>94</v>
      </c>
      <c r="L11" s="18">
        <f t="shared" si="1"/>
        <v>75.531914893617028</v>
      </c>
      <c r="M11" s="14">
        <v>424</v>
      </c>
      <c r="N11" s="14">
        <v>604</v>
      </c>
      <c r="O11" s="18">
        <f t="shared" si="2"/>
        <v>70.19867549668875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29</v>
      </c>
      <c r="E12" s="14"/>
      <c r="F12" s="14">
        <v>2</v>
      </c>
      <c r="G12" s="14"/>
      <c r="H12" s="14"/>
      <c r="I12" s="15"/>
      <c r="J12" s="16">
        <f t="shared" si="0"/>
        <v>31</v>
      </c>
      <c r="K12" s="17">
        <v>66</v>
      </c>
      <c r="L12" s="18">
        <f t="shared" si="1"/>
        <v>46.969696969696969</v>
      </c>
      <c r="M12" s="14">
        <v>271</v>
      </c>
      <c r="N12" s="14">
        <v>447</v>
      </c>
      <c r="O12" s="18">
        <f t="shared" si="2"/>
        <v>60.62639821029083</v>
      </c>
    </row>
    <row r="13" spans="1:15" ht="16.5" customHeight="1" thickTop="1" thickBot="1" x14ac:dyDescent="0.2">
      <c r="A13" s="13" t="s">
        <v>38</v>
      </c>
      <c r="B13" s="14"/>
      <c r="C13" s="14"/>
      <c r="D13" s="14">
        <v>1</v>
      </c>
      <c r="E13" s="14"/>
      <c r="F13" s="14">
        <v>12</v>
      </c>
      <c r="G13" s="14"/>
      <c r="H13" s="14"/>
      <c r="I13" s="15"/>
      <c r="J13" s="16">
        <f t="shared" si="0"/>
        <v>13</v>
      </c>
      <c r="K13" s="17">
        <v>24</v>
      </c>
      <c r="L13" s="18">
        <f t="shared" si="1"/>
        <v>54.166666666666664</v>
      </c>
      <c r="M13" s="14">
        <v>161</v>
      </c>
      <c r="N13" s="14">
        <v>183</v>
      </c>
      <c r="O13" s="18">
        <f t="shared" si="2"/>
        <v>87.978142076502735</v>
      </c>
    </row>
    <row r="14" spans="1:15" ht="16.5" customHeight="1" thickTop="1" thickBot="1" x14ac:dyDescent="0.2">
      <c r="A14" s="13" t="s">
        <v>39</v>
      </c>
      <c r="B14" s="14"/>
      <c r="C14" s="14"/>
      <c r="D14" s="14">
        <v>39</v>
      </c>
      <c r="E14" s="14"/>
      <c r="F14" s="14">
        <v>10</v>
      </c>
      <c r="G14" s="14"/>
      <c r="H14" s="14"/>
      <c r="I14" s="15">
        <v>2</v>
      </c>
      <c r="J14" s="16">
        <f t="shared" si="0"/>
        <v>51</v>
      </c>
      <c r="K14" s="17">
        <v>13</v>
      </c>
      <c r="L14" s="18">
        <f t="shared" si="1"/>
        <v>392.30769230769226</v>
      </c>
      <c r="M14" s="14">
        <v>228</v>
      </c>
      <c r="N14" s="14">
        <v>189</v>
      </c>
      <c r="O14" s="18">
        <f t="shared" si="2"/>
        <v>120.63492063492063</v>
      </c>
    </row>
    <row r="15" spans="1:15" ht="16.5" customHeight="1" thickTop="1" thickBot="1" x14ac:dyDescent="0.2">
      <c r="A15" s="13" t="s">
        <v>40</v>
      </c>
      <c r="B15" s="14">
        <v>16</v>
      </c>
      <c r="C15" s="14"/>
      <c r="D15" s="14"/>
      <c r="E15" s="14">
        <v>9</v>
      </c>
      <c r="F15" s="14"/>
      <c r="G15" s="14"/>
      <c r="H15" s="14">
        <v>13</v>
      </c>
      <c r="I15" s="15"/>
      <c r="J15" s="16">
        <f t="shared" si="0"/>
        <v>38</v>
      </c>
      <c r="K15" s="17">
        <v>75</v>
      </c>
      <c r="L15" s="18">
        <f t="shared" si="1"/>
        <v>50.666666666666671</v>
      </c>
      <c r="M15" s="14">
        <v>228</v>
      </c>
      <c r="N15" s="14">
        <v>518</v>
      </c>
      <c r="O15" s="18">
        <f t="shared" si="2"/>
        <v>44.015444015444018</v>
      </c>
    </row>
    <row r="16" spans="1:15" ht="16.5" customHeight="1" thickTop="1" thickBot="1" x14ac:dyDescent="0.2">
      <c r="A16" s="13" t="s">
        <v>41</v>
      </c>
      <c r="B16" s="14">
        <v>32</v>
      </c>
      <c r="C16" s="14"/>
      <c r="D16" s="14"/>
      <c r="E16" s="14">
        <v>11</v>
      </c>
      <c r="F16" s="14"/>
      <c r="G16" s="14"/>
      <c r="H16" s="14">
        <v>14</v>
      </c>
      <c r="I16" s="15"/>
      <c r="J16" s="16">
        <f t="shared" si="0"/>
        <v>57</v>
      </c>
      <c r="K16" s="17">
        <v>50</v>
      </c>
      <c r="L16" s="18">
        <f t="shared" si="1"/>
        <v>113.99999999999999</v>
      </c>
      <c r="M16" s="14">
        <v>324</v>
      </c>
      <c r="N16" s="14">
        <v>312</v>
      </c>
      <c r="O16" s="18">
        <f t="shared" si="2"/>
        <v>103.84615384615385</v>
      </c>
    </row>
    <row r="17" spans="1:15" ht="16.5" customHeight="1" thickTop="1" thickBot="1" x14ac:dyDescent="0.2">
      <c r="A17" s="13" t="s">
        <v>42</v>
      </c>
      <c r="B17" s="14">
        <v>4</v>
      </c>
      <c r="C17" s="14"/>
      <c r="D17" s="14"/>
      <c r="E17" s="14">
        <v>3</v>
      </c>
      <c r="F17" s="14"/>
      <c r="G17" s="14"/>
      <c r="H17" s="14">
        <v>3</v>
      </c>
      <c r="I17" s="15"/>
      <c r="J17" s="16">
        <f t="shared" si="0"/>
        <v>10</v>
      </c>
      <c r="K17" s="17">
        <v>27</v>
      </c>
      <c r="L17" s="18">
        <f t="shared" si="1"/>
        <v>37.037037037037038</v>
      </c>
      <c r="M17" s="14">
        <v>145</v>
      </c>
      <c r="N17" s="14">
        <v>168</v>
      </c>
      <c r="O17" s="18">
        <f t="shared" si="2"/>
        <v>86.30952380952381</v>
      </c>
    </row>
    <row r="18" spans="1:15" ht="16.5" customHeight="1" thickTop="1" thickBot="1" x14ac:dyDescent="0.2">
      <c r="A18" s="13" t="s">
        <v>43</v>
      </c>
      <c r="B18" s="14">
        <v>4</v>
      </c>
      <c r="C18" s="14"/>
      <c r="D18" s="14"/>
      <c r="E18" s="14"/>
      <c r="F18" s="14"/>
      <c r="G18" s="14"/>
      <c r="H18" s="14">
        <v>4</v>
      </c>
      <c r="I18" s="15"/>
      <c r="J18" s="16">
        <f t="shared" si="0"/>
        <v>8</v>
      </c>
      <c r="K18" s="17">
        <v>9</v>
      </c>
      <c r="L18" s="18">
        <f t="shared" si="1"/>
        <v>88.888888888888886</v>
      </c>
      <c r="M18" s="14">
        <v>36</v>
      </c>
      <c r="N18" s="14">
        <v>37</v>
      </c>
      <c r="O18" s="18">
        <f t="shared" si="2"/>
        <v>97.297297297297305</v>
      </c>
    </row>
    <row r="19" spans="1:15" ht="16.5" customHeight="1" thickTop="1" thickBot="1" x14ac:dyDescent="0.2">
      <c r="A19" s="13" t="s">
        <v>44</v>
      </c>
      <c r="B19" s="14">
        <v>5</v>
      </c>
      <c r="C19" s="14"/>
      <c r="D19" s="14"/>
      <c r="E19" s="14"/>
      <c r="F19" s="14"/>
      <c r="G19" s="14"/>
      <c r="H19" s="14">
        <v>8</v>
      </c>
      <c r="I19" s="15">
        <v>8</v>
      </c>
      <c r="J19" s="16">
        <f t="shared" si="0"/>
        <v>21</v>
      </c>
      <c r="K19" s="17">
        <v>13</v>
      </c>
      <c r="L19" s="18">
        <f t="shared" si="1"/>
        <v>161.53846153846155</v>
      </c>
      <c r="M19" s="14">
        <v>91</v>
      </c>
      <c r="N19" s="14">
        <v>103</v>
      </c>
      <c r="O19" s="18">
        <f t="shared" si="2"/>
        <v>88.349514563106794</v>
      </c>
    </row>
    <row r="20" spans="1:15" ht="16.5" customHeight="1" thickTop="1" thickBot="1" x14ac:dyDescent="0.2">
      <c r="A20" s="19" t="s">
        <v>45</v>
      </c>
      <c r="B20" s="20">
        <v>14</v>
      </c>
      <c r="C20" s="20"/>
      <c r="D20" s="20">
        <v>53</v>
      </c>
      <c r="E20" s="20">
        <v>30</v>
      </c>
      <c r="F20" s="20">
        <v>4</v>
      </c>
      <c r="G20" s="20"/>
      <c r="H20" s="20"/>
      <c r="I20" s="21"/>
      <c r="J20" s="16">
        <f t="shared" si="0"/>
        <v>101</v>
      </c>
      <c r="K20" s="17">
        <v>116</v>
      </c>
      <c r="L20" s="18">
        <f t="shared" si="1"/>
        <v>87.068965517241381</v>
      </c>
      <c r="M20" s="14">
        <v>524</v>
      </c>
      <c r="N20" s="14">
        <v>678</v>
      </c>
      <c r="O20" s="18">
        <f t="shared" si="2"/>
        <v>77.286135693215343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84</v>
      </c>
      <c r="C21" s="16">
        <f t="shared" si="3"/>
        <v>2</v>
      </c>
      <c r="D21" s="16">
        <f t="shared" si="3"/>
        <v>684</v>
      </c>
      <c r="E21" s="16">
        <f t="shared" si="3"/>
        <v>166</v>
      </c>
      <c r="F21" s="16">
        <f t="shared" si="3"/>
        <v>738</v>
      </c>
      <c r="G21" s="16">
        <f t="shared" si="3"/>
        <v>0</v>
      </c>
      <c r="H21" s="16">
        <f t="shared" si="3"/>
        <v>57</v>
      </c>
      <c r="I21" s="16">
        <f t="shared" si="3"/>
        <v>10</v>
      </c>
      <c r="J21" s="16">
        <f t="shared" si="3"/>
        <v>1741</v>
      </c>
      <c r="K21" s="17">
        <f t="shared" si="3"/>
        <v>1955</v>
      </c>
      <c r="L21" s="18">
        <f t="shared" si="1"/>
        <v>89.05370843989769</v>
      </c>
      <c r="M21" s="14">
        <f>SUM(M7:M20)</f>
        <v>10910</v>
      </c>
      <c r="N21" s="14">
        <f>SUM(N7:N20)</f>
        <v>12565</v>
      </c>
      <c r="O21" s="18">
        <f t="shared" si="2"/>
        <v>86.828491842419425</v>
      </c>
    </row>
    <row r="22" spans="1:15" ht="16.5" customHeight="1" thickTop="1" x14ac:dyDescent="0.15">
      <c r="A22" s="23" t="s">
        <v>47</v>
      </c>
      <c r="B22" s="24">
        <v>123</v>
      </c>
      <c r="C22" s="24">
        <v>5</v>
      </c>
      <c r="D22" s="24">
        <v>776</v>
      </c>
      <c r="E22" s="24">
        <v>147</v>
      </c>
      <c r="F22" s="24">
        <v>830</v>
      </c>
      <c r="G22" s="24"/>
      <c r="H22" s="24">
        <v>66</v>
      </c>
      <c r="I22" s="24">
        <v>8</v>
      </c>
      <c r="J22" s="24">
        <f>SUM(B22:I22)</f>
        <v>1955</v>
      </c>
    </row>
    <row r="23" spans="1:15" ht="16.5" customHeight="1" x14ac:dyDescent="0.15">
      <c r="A23" s="25" t="s">
        <v>48</v>
      </c>
      <c r="B23" s="26">
        <f t="shared" ref="B23:J23" si="4">B21/B22*100</f>
        <v>68.292682926829272</v>
      </c>
      <c r="C23" s="26">
        <f t="shared" si="4"/>
        <v>40</v>
      </c>
      <c r="D23" s="26">
        <f t="shared" si="4"/>
        <v>88.144329896907209</v>
      </c>
      <c r="E23" s="26">
        <f t="shared" si="4"/>
        <v>112.9251700680272</v>
      </c>
      <c r="F23" s="26">
        <f t="shared" si="4"/>
        <v>88.915662650602414</v>
      </c>
      <c r="G23" s="26"/>
      <c r="H23" s="26">
        <f t="shared" si="4"/>
        <v>86.36363636363636</v>
      </c>
      <c r="I23" s="26">
        <f t="shared" si="4"/>
        <v>125</v>
      </c>
      <c r="J23" s="26">
        <f t="shared" si="4"/>
        <v>89.05370843989769</v>
      </c>
    </row>
    <row r="24" spans="1:15" ht="16.5" customHeight="1" x14ac:dyDescent="0.15">
      <c r="A24" s="3" t="s">
        <v>49</v>
      </c>
      <c r="B24" s="27">
        <v>96</v>
      </c>
      <c r="C24" s="27">
        <v>11</v>
      </c>
      <c r="D24" s="27">
        <v>863</v>
      </c>
      <c r="E24" s="27">
        <v>188</v>
      </c>
      <c r="F24" s="27">
        <v>1097</v>
      </c>
      <c r="G24" s="27"/>
      <c r="H24" s="27">
        <v>44</v>
      </c>
      <c r="I24" s="27">
        <v>8</v>
      </c>
      <c r="J24" s="27">
        <f>SUM(B24:I24)</f>
        <v>2307</v>
      </c>
    </row>
    <row r="25" spans="1:15" ht="16.5" customHeight="1" x14ac:dyDescent="0.15">
      <c r="A25" s="25" t="s">
        <v>50</v>
      </c>
      <c r="B25" s="18">
        <f t="shared" ref="B25:J25" si="5">B21/B24*100</f>
        <v>87.5</v>
      </c>
      <c r="C25" s="18">
        <f t="shared" si="5"/>
        <v>18.181818181818183</v>
      </c>
      <c r="D25" s="18">
        <f t="shared" si="5"/>
        <v>79.258400926998846</v>
      </c>
      <c r="E25" s="18">
        <f t="shared" si="5"/>
        <v>88.297872340425528</v>
      </c>
      <c r="F25" s="18">
        <f t="shared" si="5"/>
        <v>67.274384685505922</v>
      </c>
      <c r="G25" s="18"/>
      <c r="H25" s="18">
        <f t="shared" si="5"/>
        <v>129.54545454545453</v>
      </c>
      <c r="I25" s="18">
        <f t="shared" si="5"/>
        <v>125</v>
      </c>
      <c r="J25" s="18">
        <f t="shared" si="5"/>
        <v>75.465973125270907</v>
      </c>
    </row>
    <row r="26" spans="1:15" ht="16.5" customHeight="1" x14ac:dyDescent="0.15">
      <c r="A26" s="28" t="s">
        <v>51</v>
      </c>
      <c r="B26" s="27">
        <v>514</v>
      </c>
      <c r="C26" s="27">
        <v>25</v>
      </c>
      <c r="D26" s="27">
        <v>4191</v>
      </c>
      <c r="E26" s="27">
        <v>902</v>
      </c>
      <c r="F26" s="27">
        <v>4862</v>
      </c>
      <c r="G26" s="27"/>
      <c r="H26" s="27">
        <v>350</v>
      </c>
      <c r="I26" s="27">
        <v>66</v>
      </c>
      <c r="J26" s="27">
        <f>SUM(B26:I26)</f>
        <v>10910</v>
      </c>
    </row>
    <row r="27" spans="1:15" ht="16.5" customHeight="1" x14ac:dyDescent="0.15">
      <c r="A27" s="7" t="s">
        <v>52</v>
      </c>
      <c r="B27" s="27">
        <v>643</v>
      </c>
      <c r="C27" s="27">
        <v>33</v>
      </c>
      <c r="D27" s="27">
        <v>5075</v>
      </c>
      <c r="E27" s="27">
        <v>1004</v>
      </c>
      <c r="F27" s="27">
        <v>5285</v>
      </c>
      <c r="G27" s="27"/>
      <c r="H27" s="27">
        <v>445</v>
      </c>
      <c r="I27" s="27">
        <v>80</v>
      </c>
      <c r="J27" s="29">
        <f>SUM(B27:I27)</f>
        <v>12565</v>
      </c>
    </row>
    <row r="28" spans="1:15" ht="16.5" customHeight="1" x14ac:dyDescent="0.15">
      <c r="A28" s="25" t="s">
        <v>53</v>
      </c>
      <c r="B28" s="18">
        <f t="shared" ref="B28:J28" si="6">B26/B27*100</f>
        <v>79.937791601866252</v>
      </c>
      <c r="C28" s="18">
        <f t="shared" si="6"/>
        <v>75.757575757575751</v>
      </c>
      <c r="D28" s="18">
        <f t="shared" si="6"/>
        <v>82.581280788177338</v>
      </c>
      <c r="E28" s="18">
        <f t="shared" si="6"/>
        <v>89.840637450199196</v>
      </c>
      <c r="F28" s="18">
        <f t="shared" si="6"/>
        <v>91.996215704824976</v>
      </c>
      <c r="G28" s="18"/>
      <c r="H28" s="18">
        <f t="shared" si="6"/>
        <v>78.651685393258433</v>
      </c>
      <c r="I28" s="18">
        <f t="shared" si="6"/>
        <v>82.5</v>
      </c>
      <c r="J28" s="18">
        <f t="shared" si="6"/>
        <v>86.828491842419425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2723E-EEE5-481F-88AD-F80E9B1EFB1E}">
  <dimension ref="A1:O29"/>
  <sheetViews>
    <sheetView zoomScaleNormal="100" workbookViewId="0">
      <selection activeCell="H37" sqref="H37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63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4</v>
      </c>
      <c r="C7" s="14">
        <v>2</v>
      </c>
      <c r="D7" s="14">
        <v>405</v>
      </c>
      <c r="E7" s="14">
        <v>116</v>
      </c>
      <c r="F7" s="14">
        <v>413</v>
      </c>
      <c r="G7" s="14"/>
      <c r="H7" s="14">
        <v>7</v>
      </c>
      <c r="I7" s="15">
        <v>1</v>
      </c>
      <c r="J7" s="16">
        <f t="shared" ref="J7:J20" si="0">SUM(B7:I7)</f>
        <v>948</v>
      </c>
      <c r="K7" s="17">
        <v>1359</v>
      </c>
      <c r="L7" s="18">
        <f t="shared" ref="L7:L21" si="1">J7/K7*100</f>
        <v>69.75717439293598</v>
      </c>
      <c r="M7" s="14">
        <v>7017</v>
      </c>
      <c r="N7" s="14">
        <v>8313</v>
      </c>
      <c r="O7" s="18">
        <f t="shared" ref="O7:O21" si="2">M7/N7*100</f>
        <v>84.40996030313967</v>
      </c>
    </row>
    <row r="8" spans="1:15" ht="16.5" customHeight="1" thickTop="1" thickBot="1" x14ac:dyDescent="0.2">
      <c r="A8" s="13" t="s">
        <v>33</v>
      </c>
      <c r="B8" s="14"/>
      <c r="C8" s="14"/>
      <c r="D8" s="14">
        <v>140</v>
      </c>
      <c r="E8" s="14"/>
      <c r="F8" s="14">
        <v>105</v>
      </c>
      <c r="G8" s="14"/>
      <c r="H8" s="14"/>
      <c r="I8" s="15"/>
      <c r="J8" s="16">
        <f t="shared" si="0"/>
        <v>245</v>
      </c>
      <c r="K8" s="17">
        <v>222</v>
      </c>
      <c r="L8" s="18">
        <f t="shared" si="1"/>
        <v>110.36036036036036</v>
      </c>
      <c r="M8" s="14">
        <v>1441</v>
      </c>
      <c r="N8" s="14">
        <v>1284</v>
      </c>
      <c r="O8" s="18">
        <f t="shared" si="2"/>
        <v>112.22741433021808</v>
      </c>
    </row>
    <row r="9" spans="1:15" ht="16.5" customHeight="1" thickTop="1" thickBot="1" x14ac:dyDescent="0.2">
      <c r="A9" s="13" t="s">
        <v>34</v>
      </c>
      <c r="B9" s="14">
        <v>1</v>
      </c>
      <c r="C9" s="14"/>
      <c r="D9" s="14">
        <v>64</v>
      </c>
      <c r="E9" s="14">
        <v>21</v>
      </c>
      <c r="F9" s="14">
        <v>44</v>
      </c>
      <c r="G9" s="14"/>
      <c r="H9" s="14">
        <v>6</v>
      </c>
      <c r="I9" s="15"/>
      <c r="J9" s="16">
        <f t="shared" si="0"/>
        <v>136</v>
      </c>
      <c r="K9" s="17">
        <v>142</v>
      </c>
      <c r="L9" s="18">
        <f t="shared" si="1"/>
        <v>95.774647887323937</v>
      </c>
      <c r="M9" s="14">
        <v>996</v>
      </c>
      <c r="N9" s="14">
        <v>1011</v>
      </c>
      <c r="O9" s="18">
        <f t="shared" si="2"/>
        <v>98.516320474777459</v>
      </c>
    </row>
    <row r="10" spans="1:15" ht="16.5" customHeight="1" thickTop="1" thickBot="1" x14ac:dyDescent="0.2">
      <c r="A10" s="13" t="s">
        <v>35</v>
      </c>
      <c r="B10" s="14"/>
      <c r="C10" s="14"/>
      <c r="D10" s="14">
        <v>60</v>
      </c>
      <c r="E10" s="14">
        <v>5</v>
      </c>
      <c r="F10" s="14">
        <v>17</v>
      </c>
      <c r="G10" s="14"/>
      <c r="H10" s="14"/>
      <c r="I10" s="15"/>
      <c r="J10" s="16">
        <f t="shared" si="0"/>
        <v>82</v>
      </c>
      <c r="K10" s="17">
        <v>42</v>
      </c>
      <c r="L10" s="18">
        <f t="shared" si="1"/>
        <v>195.23809523809524</v>
      </c>
      <c r="M10" s="14">
        <v>435</v>
      </c>
      <c r="N10" s="14">
        <v>483</v>
      </c>
      <c r="O10" s="18">
        <f t="shared" si="2"/>
        <v>90.062111801242239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11</v>
      </c>
      <c r="E11" s="14"/>
      <c r="F11" s="14">
        <v>77</v>
      </c>
      <c r="G11" s="14"/>
      <c r="H11" s="14">
        <v>1</v>
      </c>
      <c r="I11" s="15"/>
      <c r="J11" s="16">
        <f t="shared" si="0"/>
        <v>89</v>
      </c>
      <c r="K11" s="17">
        <v>78</v>
      </c>
      <c r="L11" s="18">
        <f t="shared" si="1"/>
        <v>114.1025641025641</v>
      </c>
      <c r="M11" s="14">
        <v>513</v>
      </c>
      <c r="N11" s="14">
        <v>682</v>
      </c>
      <c r="O11" s="18">
        <f t="shared" si="2"/>
        <v>75.219941348973606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63</v>
      </c>
      <c r="E12" s="14"/>
      <c r="F12" s="14">
        <v>1</v>
      </c>
      <c r="G12" s="14"/>
      <c r="H12" s="14"/>
      <c r="I12" s="15"/>
      <c r="J12" s="16">
        <f t="shared" si="0"/>
        <v>64</v>
      </c>
      <c r="K12" s="17">
        <v>58</v>
      </c>
      <c r="L12" s="18">
        <f t="shared" si="1"/>
        <v>110.34482758620689</v>
      </c>
      <c r="M12" s="14">
        <v>335</v>
      </c>
      <c r="N12" s="14">
        <v>505</v>
      </c>
      <c r="O12" s="18">
        <f t="shared" si="2"/>
        <v>66.336633663366342</v>
      </c>
    </row>
    <row r="13" spans="1:15" ht="16.5" customHeight="1" thickTop="1" thickBot="1" x14ac:dyDescent="0.2">
      <c r="A13" s="13" t="s">
        <v>38</v>
      </c>
      <c r="B13" s="14"/>
      <c r="C13" s="14"/>
      <c r="D13" s="14"/>
      <c r="E13" s="14"/>
      <c r="F13" s="14">
        <v>29</v>
      </c>
      <c r="G13" s="14"/>
      <c r="H13" s="14"/>
      <c r="I13" s="15"/>
      <c r="J13" s="16">
        <f t="shared" si="0"/>
        <v>29</v>
      </c>
      <c r="K13" s="17">
        <v>35</v>
      </c>
      <c r="L13" s="18">
        <f t="shared" si="1"/>
        <v>82.857142857142861</v>
      </c>
      <c r="M13" s="14">
        <v>190</v>
      </c>
      <c r="N13" s="14">
        <v>218</v>
      </c>
      <c r="O13" s="18">
        <f t="shared" si="2"/>
        <v>87.155963302752298</v>
      </c>
    </row>
    <row r="14" spans="1:15" ht="16.5" customHeight="1" thickTop="1" thickBot="1" x14ac:dyDescent="0.2">
      <c r="A14" s="13" t="s">
        <v>39</v>
      </c>
      <c r="B14" s="14"/>
      <c r="C14" s="14"/>
      <c r="D14" s="14">
        <v>37</v>
      </c>
      <c r="E14" s="14"/>
      <c r="F14" s="14">
        <v>6</v>
      </c>
      <c r="G14" s="14"/>
      <c r="H14" s="14"/>
      <c r="I14" s="15">
        <v>1</v>
      </c>
      <c r="J14" s="16">
        <f t="shared" si="0"/>
        <v>44</v>
      </c>
      <c r="K14" s="17">
        <v>19</v>
      </c>
      <c r="L14" s="18">
        <f t="shared" si="1"/>
        <v>231.57894736842107</v>
      </c>
      <c r="M14" s="14">
        <v>272</v>
      </c>
      <c r="N14" s="14">
        <v>208</v>
      </c>
      <c r="O14" s="18">
        <f t="shared" si="2"/>
        <v>130.76923076923077</v>
      </c>
    </row>
    <row r="15" spans="1:15" ht="16.5" customHeight="1" thickTop="1" thickBot="1" x14ac:dyDescent="0.2">
      <c r="A15" s="13" t="s">
        <v>40</v>
      </c>
      <c r="B15" s="14">
        <v>25</v>
      </c>
      <c r="C15" s="14"/>
      <c r="D15" s="14"/>
      <c r="E15" s="14">
        <v>7</v>
      </c>
      <c r="F15" s="14"/>
      <c r="G15" s="14"/>
      <c r="H15" s="14">
        <v>17</v>
      </c>
      <c r="I15" s="15"/>
      <c r="J15" s="16">
        <f t="shared" si="0"/>
        <v>49</v>
      </c>
      <c r="K15" s="17">
        <v>70</v>
      </c>
      <c r="L15" s="18">
        <f t="shared" si="1"/>
        <v>70</v>
      </c>
      <c r="M15" s="14">
        <v>277</v>
      </c>
      <c r="N15" s="14">
        <v>588</v>
      </c>
      <c r="O15" s="18">
        <f t="shared" si="2"/>
        <v>47.10884353741497</v>
      </c>
    </row>
    <row r="16" spans="1:15" ht="16.5" customHeight="1" thickTop="1" thickBot="1" x14ac:dyDescent="0.2">
      <c r="A16" s="13" t="s">
        <v>41</v>
      </c>
      <c r="B16" s="14">
        <v>14</v>
      </c>
      <c r="C16" s="14"/>
      <c r="D16" s="14"/>
      <c r="E16" s="14">
        <v>8</v>
      </c>
      <c r="F16" s="14"/>
      <c r="G16" s="14"/>
      <c r="H16" s="14">
        <v>13</v>
      </c>
      <c r="I16" s="15"/>
      <c r="J16" s="16">
        <f t="shared" si="0"/>
        <v>35</v>
      </c>
      <c r="K16" s="17">
        <v>66</v>
      </c>
      <c r="L16" s="18">
        <f t="shared" si="1"/>
        <v>53.030303030303031</v>
      </c>
      <c r="M16" s="14">
        <v>359</v>
      </c>
      <c r="N16" s="14">
        <v>378</v>
      </c>
      <c r="O16" s="18">
        <f t="shared" si="2"/>
        <v>94.973544973544975</v>
      </c>
    </row>
    <row r="17" spans="1:15" ht="16.5" customHeight="1" thickTop="1" thickBot="1" x14ac:dyDescent="0.2">
      <c r="A17" s="13" t="s">
        <v>42</v>
      </c>
      <c r="B17" s="14">
        <v>7</v>
      </c>
      <c r="C17" s="14"/>
      <c r="D17" s="14"/>
      <c r="E17" s="14">
        <v>5</v>
      </c>
      <c r="F17" s="14"/>
      <c r="G17" s="14"/>
      <c r="H17" s="14">
        <v>9</v>
      </c>
      <c r="I17" s="15"/>
      <c r="J17" s="16">
        <f t="shared" si="0"/>
        <v>21</v>
      </c>
      <c r="K17" s="17">
        <v>35</v>
      </c>
      <c r="L17" s="18">
        <f t="shared" si="1"/>
        <v>60</v>
      </c>
      <c r="M17" s="14">
        <v>166</v>
      </c>
      <c r="N17" s="14">
        <v>203</v>
      </c>
      <c r="O17" s="18">
        <f t="shared" si="2"/>
        <v>81.77339901477832</v>
      </c>
    </row>
    <row r="18" spans="1:15" ht="16.5" customHeight="1" thickTop="1" thickBot="1" x14ac:dyDescent="0.2">
      <c r="A18" s="13" t="s">
        <v>43</v>
      </c>
      <c r="B18" s="14">
        <v>2</v>
      </c>
      <c r="C18" s="14"/>
      <c r="D18" s="14"/>
      <c r="E18" s="14"/>
      <c r="F18" s="14"/>
      <c r="G18" s="14"/>
      <c r="H18" s="14">
        <v>4</v>
      </c>
      <c r="I18" s="15"/>
      <c r="J18" s="16">
        <f t="shared" si="0"/>
        <v>6</v>
      </c>
      <c r="K18" s="17">
        <v>10</v>
      </c>
      <c r="L18" s="18">
        <f t="shared" si="1"/>
        <v>60</v>
      </c>
      <c r="M18" s="14">
        <v>42</v>
      </c>
      <c r="N18" s="14">
        <v>47</v>
      </c>
      <c r="O18" s="18">
        <f t="shared" si="2"/>
        <v>89.361702127659569</v>
      </c>
    </row>
    <row r="19" spans="1:15" ht="16.5" customHeight="1" thickTop="1" thickBot="1" x14ac:dyDescent="0.2">
      <c r="A19" s="13" t="s">
        <v>44</v>
      </c>
      <c r="B19" s="14">
        <v>3</v>
      </c>
      <c r="C19" s="14"/>
      <c r="D19" s="14"/>
      <c r="E19" s="14">
        <v>1</v>
      </c>
      <c r="F19" s="14"/>
      <c r="G19" s="14"/>
      <c r="H19" s="14">
        <v>4</v>
      </c>
      <c r="I19" s="15">
        <v>16</v>
      </c>
      <c r="J19" s="16">
        <f t="shared" si="0"/>
        <v>24</v>
      </c>
      <c r="K19" s="17">
        <v>17</v>
      </c>
      <c r="L19" s="18">
        <f t="shared" si="1"/>
        <v>141.1764705882353</v>
      </c>
      <c r="M19" s="14">
        <v>115</v>
      </c>
      <c r="N19" s="14">
        <v>120</v>
      </c>
      <c r="O19" s="18">
        <f t="shared" si="2"/>
        <v>95.833333333333343</v>
      </c>
    </row>
    <row r="20" spans="1:15" ht="16.5" customHeight="1" thickTop="1" thickBot="1" x14ac:dyDescent="0.2">
      <c r="A20" s="19" t="s">
        <v>45</v>
      </c>
      <c r="B20" s="20">
        <v>10</v>
      </c>
      <c r="C20" s="20"/>
      <c r="D20" s="20">
        <v>58</v>
      </c>
      <c r="E20" s="20">
        <v>17</v>
      </c>
      <c r="F20" s="20">
        <v>2</v>
      </c>
      <c r="G20" s="20"/>
      <c r="H20" s="20"/>
      <c r="I20" s="21"/>
      <c r="J20" s="16">
        <f t="shared" si="0"/>
        <v>87</v>
      </c>
      <c r="K20" s="17">
        <v>155</v>
      </c>
      <c r="L20" s="18">
        <f t="shared" si="1"/>
        <v>56.129032258064512</v>
      </c>
      <c r="M20" s="14">
        <v>611</v>
      </c>
      <c r="N20" s="14">
        <v>833</v>
      </c>
      <c r="O20" s="18">
        <f t="shared" si="2"/>
        <v>73.349339735894361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66</v>
      </c>
      <c r="C21" s="16">
        <f t="shared" si="3"/>
        <v>2</v>
      </c>
      <c r="D21" s="16">
        <f t="shared" si="3"/>
        <v>838</v>
      </c>
      <c r="E21" s="16">
        <f t="shared" si="3"/>
        <v>180</v>
      </c>
      <c r="F21" s="16">
        <f t="shared" si="3"/>
        <v>694</v>
      </c>
      <c r="G21" s="16">
        <f t="shared" si="3"/>
        <v>0</v>
      </c>
      <c r="H21" s="16">
        <f t="shared" si="3"/>
        <v>61</v>
      </c>
      <c r="I21" s="16">
        <f t="shared" si="3"/>
        <v>18</v>
      </c>
      <c r="J21" s="16">
        <f t="shared" si="3"/>
        <v>1859</v>
      </c>
      <c r="K21" s="17">
        <f t="shared" si="3"/>
        <v>2308</v>
      </c>
      <c r="L21" s="18">
        <f t="shared" si="1"/>
        <v>80.545927209705368</v>
      </c>
      <c r="M21" s="14">
        <f>SUM(M7:M20)</f>
        <v>12769</v>
      </c>
      <c r="N21" s="14">
        <f>SUM(N7:N20)</f>
        <v>14873</v>
      </c>
      <c r="O21" s="18">
        <f t="shared" si="2"/>
        <v>85.853560142540175</v>
      </c>
    </row>
    <row r="22" spans="1:15" ht="16.5" customHeight="1" thickTop="1" x14ac:dyDescent="0.15">
      <c r="A22" s="23" t="s">
        <v>47</v>
      </c>
      <c r="B22" s="24">
        <v>133</v>
      </c>
      <c r="C22" s="24">
        <v>7</v>
      </c>
      <c r="D22" s="24">
        <v>936</v>
      </c>
      <c r="E22" s="24">
        <v>200</v>
      </c>
      <c r="F22" s="24">
        <v>945</v>
      </c>
      <c r="G22" s="24"/>
      <c r="H22" s="24">
        <v>78</v>
      </c>
      <c r="I22" s="24">
        <v>9</v>
      </c>
      <c r="J22" s="24">
        <f>SUM(B22:I22)</f>
        <v>2308</v>
      </c>
    </row>
    <row r="23" spans="1:15" ht="16.5" customHeight="1" x14ac:dyDescent="0.15">
      <c r="A23" s="25" t="s">
        <v>48</v>
      </c>
      <c r="B23" s="26">
        <f t="shared" ref="B23:J23" si="4">B21/B22*100</f>
        <v>49.624060150375939</v>
      </c>
      <c r="C23" s="26">
        <f t="shared" si="4"/>
        <v>28.571428571428569</v>
      </c>
      <c r="D23" s="26">
        <f t="shared" si="4"/>
        <v>89.529914529914535</v>
      </c>
      <c r="E23" s="26">
        <f t="shared" si="4"/>
        <v>90</v>
      </c>
      <c r="F23" s="26">
        <f t="shared" si="4"/>
        <v>73.439153439153444</v>
      </c>
      <c r="G23" s="26"/>
      <c r="H23" s="26">
        <f t="shared" si="4"/>
        <v>78.205128205128204</v>
      </c>
      <c r="I23" s="26">
        <f t="shared" si="4"/>
        <v>200</v>
      </c>
      <c r="J23" s="26">
        <f t="shared" si="4"/>
        <v>80.545927209705368</v>
      </c>
    </row>
    <row r="24" spans="1:15" ht="16.5" customHeight="1" x14ac:dyDescent="0.15">
      <c r="A24" s="3" t="s">
        <v>49</v>
      </c>
      <c r="B24" s="27">
        <v>84</v>
      </c>
      <c r="C24" s="27">
        <v>2</v>
      </c>
      <c r="D24" s="27">
        <v>684</v>
      </c>
      <c r="E24" s="27">
        <v>166</v>
      </c>
      <c r="F24" s="27">
        <v>738</v>
      </c>
      <c r="G24" s="27"/>
      <c r="H24" s="27">
        <v>57</v>
      </c>
      <c r="I24" s="27">
        <v>10</v>
      </c>
      <c r="J24" s="27">
        <f>SUM(B24:I24)</f>
        <v>1741</v>
      </c>
    </row>
    <row r="25" spans="1:15" ht="16.5" customHeight="1" x14ac:dyDescent="0.15">
      <c r="A25" s="25" t="s">
        <v>50</v>
      </c>
      <c r="B25" s="18">
        <f t="shared" ref="B25:J25" si="5">B21/B24*100</f>
        <v>78.571428571428569</v>
      </c>
      <c r="C25" s="18">
        <f t="shared" si="5"/>
        <v>100</v>
      </c>
      <c r="D25" s="18">
        <f t="shared" si="5"/>
        <v>122.51461988304094</v>
      </c>
      <c r="E25" s="18">
        <f t="shared" si="5"/>
        <v>108.43373493975903</v>
      </c>
      <c r="F25" s="18">
        <f t="shared" si="5"/>
        <v>94.037940379403793</v>
      </c>
      <c r="G25" s="18"/>
      <c r="H25" s="18">
        <f t="shared" si="5"/>
        <v>107.01754385964912</v>
      </c>
      <c r="I25" s="18">
        <f t="shared" si="5"/>
        <v>180</v>
      </c>
      <c r="J25" s="18">
        <f t="shared" si="5"/>
        <v>106.77771395749569</v>
      </c>
    </row>
    <row r="26" spans="1:15" ht="16.5" customHeight="1" x14ac:dyDescent="0.15">
      <c r="A26" s="28" t="s">
        <v>51</v>
      </c>
      <c r="B26" s="27">
        <v>580</v>
      </c>
      <c r="C26" s="27">
        <v>27</v>
      </c>
      <c r="D26" s="27">
        <v>5029</v>
      </c>
      <c r="E26" s="27">
        <v>1082</v>
      </c>
      <c r="F26" s="27">
        <v>5556</v>
      </c>
      <c r="G26" s="27"/>
      <c r="H26" s="27">
        <v>411</v>
      </c>
      <c r="I26" s="27">
        <v>84</v>
      </c>
      <c r="J26" s="27">
        <f>SUM(B26:I26)</f>
        <v>12769</v>
      </c>
    </row>
    <row r="27" spans="1:15" ht="16.5" customHeight="1" x14ac:dyDescent="0.15">
      <c r="A27" s="7" t="s">
        <v>52</v>
      </c>
      <c r="B27" s="27">
        <v>776</v>
      </c>
      <c r="C27" s="27">
        <v>40</v>
      </c>
      <c r="D27" s="27">
        <v>6011</v>
      </c>
      <c r="E27" s="27">
        <v>1204</v>
      </c>
      <c r="F27" s="27">
        <v>6230</v>
      </c>
      <c r="G27" s="27"/>
      <c r="H27" s="27">
        <v>523</v>
      </c>
      <c r="I27" s="27">
        <v>89</v>
      </c>
      <c r="J27" s="29">
        <f>SUM(B27:I27)</f>
        <v>14873</v>
      </c>
    </row>
    <row r="28" spans="1:15" ht="16.5" customHeight="1" x14ac:dyDescent="0.15">
      <c r="A28" s="25" t="s">
        <v>53</v>
      </c>
      <c r="B28" s="18">
        <f t="shared" ref="B28:J28" si="6">B26/B27*100</f>
        <v>74.742268041237111</v>
      </c>
      <c r="C28" s="18">
        <f t="shared" si="6"/>
        <v>67.5</v>
      </c>
      <c r="D28" s="18">
        <f t="shared" si="6"/>
        <v>83.663283979371144</v>
      </c>
      <c r="E28" s="18">
        <f t="shared" si="6"/>
        <v>89.867109634551497</v>
      </c>
      <c r="F28" s="18">
        <f t="shared" si="6"/>
        <v>89.181380417335475</v>
      </c>
      <c r="G28" s="18"/>
      <c r="H28" s="18">
        <f t="shared" si="6"/>
        <v>78.585086042065015</v>
      </c>
      <c r="I28" s="18">
        <f t="shared" si="6"/>
        <v>94.382022471910105</v>
      </c>
      <c r="J28" s="18">
        <f t="shared" si="6"/>
        <v>85.853560142540175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A326F-4828-412F-8422-A1E0B4317814}">
  <dimension ref="A1:O29"/>
  <sheetViews>
    <sheetView zoomScaleNormal="100" workbookViewId="0">
      <selection activeCell="H37" sqref="H37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58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17</v>
      </c>
      <c r="C7" s="14">
        <v>1</v>
      </c>
      <c r="D7" s="14">
        <v>541</v>
      </c>
      <c r="E7" s="14">
        <v>133</v>
      </c>
      <c r="F7" s="14">
        <v>658</v>
      </c>
      <c r="G7" s="14"/>
      <c r="H7" s="14">
        <v>33</v>
      </c>
      <c r="I7" s="15"/>
      <c r="J7" s="16">
        <f t="shared" ref="J7:J20" si="0">SUM(B7:I7)</f>
        <v>1383</v>
      </c>
      <c r="K7" s="17">
        <v>1481</v>
      </c>
      <c r="L7" s="18">
        <f t="shared" ref="L7:L21" si="1">J7/K7*100</f>
        <v>93.382849426063473</v>
      </c>
      <c r="M7" s="14">
        <v>8400</v>
      </c>
      <c r="N7" s="14">
        <v>9794</v>
      </c>
      <c r="O7" s="18">
        <f t="shared" ref="O7:O21" si="2">M7/N7*100</f>
        <v>85.766795997549522</v>
      </c>
    </row>
    <row r="8" spans="1:15" ht="16.5" customHeight="1" thickTop="1" thickBot="1" x14ac:dyDescent="0.2">
      <c r="A8" s="13" t="s">
        <v>33</v>
      </c>
      <c r="B8" s="14"/>
      <c r="C8" s="14"/>
      <c r="D8" s="14">
        <v>127</v>
      </c>
      <c r="E8" s="14"/>
      <c r="F8" s="14">
        <v>152</v>
      </c>
      <c r="G8" s="14"/>
      <c r="H8" s="14"/>
      <c r="I8" s="15"/>
      <c r="J8" s="16">
        <f t="shared" si="0"/>
        <v>279</v>
      </c>
      <c r="K8" s="17">
        <v>297</v>
      </c>
      <c r="L8" s="18">
        <f t="shared" si="1"/>
        <v>93.939393939393938</v>
      </c>
      <c r="M8" s="14">
        <v>1720</v>
      </c>
      <c r="N8" s="14">
        <v>1581</v>
      </c>
      <c r="O8" s="18">
        <f t="shared" si="2"/>
        <v>108.79190385831751</v>
      </c>
    </row>
    <row r="9" spans="1:15" ht="16.5" customHeight="1" thickTop="1" thickBot="1" x14ac:dyDescent="0.2">
      <c r="A9" s="13" t="s">
        <v>34</v>
      </c>
      <c r="B9" s="14">
        <v>1</v>
      </c>
      <c r="C9" s="14">
        <v>1</v>
      </c>
      <c r="D9" s="14">
        <v>107</v>
      </c>
      <c r="E9" s="14">
        <v>27</v>
      </c>
      <c r="F9" s="14">
        <v>61</v>
      </c>
      <c r="G9" s="14"/>
      <c r="H9" s="14">
        <v>1</v>
      </c>
      <c r="I9" s="15"/>
      <c r="J9" s="16">
        <f t="shared" si="0"/>
        <v>198</v>
      </c>
      <c r="K9" s="17">
        <v>189</v>
      </c>
      <c r="L9" s="18">
        <f t="shared" si="1"/>
        <v>104.76190476190477</v>
      </c>
      <c r="M9" s="14">
        <v>1194</v>
      </c>
      <c r="N9" s="14">
        <v>1200</v>
      </c>
      <c r="O9" s="18">
        <f t="shared" si="2"/>
        <v>99.5</v>
      </c>
    </row>
    <row r="10" spans="1:15" ht="16.5" customHeight="1" thickTop="1" thickBot="1" x14ac:dyDescent="0.2">
      <c r="A10" s="13" t="s">
        <v>35</v>
      </c>
      <c r="B10" s="14"/>
      <c r="C10" s="14"/>
      <c r="D10" s="14">
        <v>67</v>
      </c>
      <c r="E10" s="14">
        <v>1</v>
      </c>
      <c r="F10" s="14">
        <v>45</v>
      </c>
      <c r="G10" s="14"/>
      <c r="H10" s="14"/>
      <c r="I10" s="15"/>
      <c r="J10" s="16">
        <f t="shared" si="0"/>
        <v>113</v>
      </c>
      <c r="K10" s="17">
        <v>52</v>
      </c>
      <c r="L10" s="18">
        <f t="shared" si="1"/>
        <v>217.30769230769229</v>
      </c>
      <c r="M10" s="14">
        <v>548</v>
      </c>
      <c r="N10" s="14">
        <v>535</v>
      </c>
      <c r="O10" s="18">
        <f t="shared" si="2"/>
        <v>102.42990654205609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8</v>
      </c>
      <c r="E11" s="14"/>
      <c r="F11" s="14">
        <v>100</v>
      </c>
      <c r="G11" s="14"/>
      <c r="H11" s="14"/>
      <c r="I11" s="15"/>
      <c r="J11" s="16">
        <f t="shared" si="0"/>
        <v>108</v>
      </c>
      <c r="K11" s="17">
        <v>90</v>
      </c>
      <c r="L11" s="18">
        <f t="shared" si="1"/>
        <v>120</v>
      </c>
      <c r="M11" s="14">
        <v>621</v>
      </c>
      <c r="N11" s="14">
        <v>772</v>
      </c>
      <c r="O11" s="18">
        <f t="shared" si="2"/>
        <v>80.440414507772019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85</v>
      </c>
      <c r="E12" s="14"/>
      <c r="F12" s="14">
        <v>1</v>
      </c>
      <c r="G12" s="14"/>
      <c r="H12" s="14"/>
      <c r="I12" s="15"/>
      <c r="J12" s="16">
        <f t="shared" si="0"/>
        <v>86</v>
      </c>
      <c r="K12" s="17">
        <v>85</v>
      </c>
      <c r="L12" s="18">
        <f t="shared" si="1"/>
        <v>101.17647058823529</v>
      </c>
      <c r="M12" s="14">
        <v>421</v>
      </c>
      <c r="N12" s="14">
        <v>590</v>
      </c>
      <c r="O12" s="18">
        <f t="shared" si="2"/>
        <v>71.355932203389827</v>
      </c>
    </row>
    <row r="13" spans="1:15" ht="16.5" customHeight="1" thickTop="1" thickBot="1" x14ac:dyDescent="0.2">
      <c r="A13" s="13" t="s">
        <v>38</v>
      </c>
      <c r="B13" s="14"/>
      <c r="C13" s="14"/>
      <c r="D13" s="14"/>
      <c r="E13" s="14"/>
      <c r="F13" s="14">
        <v>29</v>
      </c>
      <c r="G13" s="14"/>
      <c r="H13" s="14"/>
      <c r="I13" s="15"/>
      <c r="J13" s="16">
        <f t="shared" si="0"/>
        <v>29</v>
      </c>
      <c r="K13" s="17">
        <v>35</v>
      </c>
      <c r="L13" s="18">
        <f t="shared" si="1"/>
        <v>82.857142857142861</v>
      </c>
      <c r="M13" s="14">
        <v>219</v>
      </c>
      <c r="N13" s="14">
        <v>253</v>
      </c>
      <c r="O13" s="18">
        <f t="shared" si="2"/>
        <v>86.56126482213439</v>
      </c>
    </row>
    <row r="14" spans="1:15" ht="16.5" customHeight="1" thickTop="1" thickBot="1" x14ac:dyDescent="0.2">
      <c r="A14" s="13" t="s">
        <v>39</v>
      </c>
      <c r="B14" s="14"/>
      <c r="C14" s="14"/>
      <c r="D14" s="14">
        <v>31</v>
      </c>
      <c r="E14" s="14"/>
      <c r="F14" s="14">
        <v>1</v>
      </c>
      <c r="G14" s="14"/>
      <c r="H14" s="14"/>
      <c r="I14" s="15"/>
      <c r="J14" s="16">
        <f t="shared" si="0"/>
        <v>32</v>
      </c>
      <c r="K14" s="17">
        <v>23</v>
      </c>
      <c r="L14" s="18">
        <f t="shared" si="1"/>
        <v>139.13043478260869</v>
      </c>
      <c r="M14" s="14">
        <v>304</v>
      </c>
      <c r="N14" s="14">
        <v>231</v>
      </c>
      <c r="O14" s="18">
        <f t="shared" si="2"/>
        <v>131.60173160173161</v>
      </c>
    </row>
    <row r="15" spans="1:15" ht="16.5" customHeight="1" thickTop="1" thickBot="1" x14ac:dyDescent="0.2">
      <c r="A15" s="13" t="s">
        <v>40</v>
      </c>
      <c r="B15" s="14">
        <v>27</v>
      </c>
      <c r="C15" s="14"/>
      <c r="D15" s="14"/>
      <c r="E15" s="14">
        <v>3</v>
      </c>
      <c r="F15" s="14"/>
      <c r="G15" s="14"/>
      <c r="H15" s="14">
        <v>23</v>
      </c>
      <c r="I15" s="15"/>
      <c r="J15" s="16">
        <f t="shared" si="0"/>
        <v>53</v>
      </c>
      <c r="K15" s="17">
        <v>62</v>
      </c>
      <c r="L15" s="18">
        <f t="shared" si="1"/>
        <v>85.483870967741936</v>
      </c>
      <c r="M15" s="14">
        <v>330</v>
      </c>
      <c r="N15" s="14">
        <v>650</v>
      </c>
      <c r="O15" s="18">
        <f t="shared" si="2"/>
        <v>50.769230769230766</v>
      </c>
    </row>
    <row r="16" spans="1:15" ht="16.5" customHeight="1" thickTop="1" thickBot="1" x14ac:dyDescent="0.2">
      <c r="A16" s="13" t="s">
        <v>41</v>
      </c>
      <c r="B16" s="14">
        <v>24</v>
      </c>
      <c r="C16" s="14"/>
      <c r="D16" s="14"/>
      <c r="E16" s="14">
        <v>2</v>
      </c>
      <c r="F16" s="14"/>
      <c r="G16" s="14"/>
      <c r="H16" s="14">
        <v>12</v>
      </c>
      <c r="I16" s="15"/>
      <c r="J16" s="16">
        <f t="shared" si="0"/>
        <v>38</v>
      </c>
      <c r="K16" s="17">
        <v>77</v>
      </c>
      <c r="L16" s="18">
        <f t="shared" si="1"/>
        <v>49.350649350649348</v>
      </c>
      <c r="M16" s="14">
        <v>397</v>
      </c>
      <c r="N16" s="14">
        <v>455</v>
      </c>
      <c r="O16" s="18">
        <f t="shared" si="2"/>
        <v>87.252747252747255</v>
      </c>
    </row>
    <row r="17" spans="1:15" ht="16.5" customHeight="1" thickTop="1" thickBot="1" x14ac:dyDescent="0.2">
      <c r="A17" s="13" t="s">
        <v>42</v>
      </c>
      <c r="B17" s="14">
        <v>15</v>
      </c>
      <c r="C17" s="14"/>
      <c r="D17" s="14"/>
      <c r="E17" s="14">
        <v>3</v>
      </c>
      <c r="F17" s="14"/>
      <c r="G17" s="14"/>
      <c r="H17" s="14">
        <v>7</v>
      </c>
      <c r="I17" s="15"/>
      <c r="J17" s="16">
        <f t="shared" si="0"/>
        <v>25</v>
      </c>
      <c r="K17" s="17">
        <v>29</v>
      </c>
      <c r="L17" s="18">
        <f t="shared" si="1"/>
        <v>86.206896551724128</v>
      </c>
      <c r="M17" s="14">
        <v>191</v>
      </c>
      <c r="N17" s="14">
        <v>232</v>
      </c>
      <c r="O17" s="18">
        <f t="shared" si="2"/>
        <v>82.327586206896555</v>
      </c>
    </row>
    <row r="18" spans="1:15" ht="16.5" customHeight="1" thickTop="1" thickBot="1" x14ac:dyDescent="0.2">
      <c r="A18" s="13" t="s">
        <v>43</v>
      </c>
      <c r="B18" s="14">
        <v>4</v>
      </c>
      <c r="C18" s="14"/>
      <c r="D18" s="14"/>
      <c r="E18" s="14"/>
      <c r="F18" s="14"/>
      <c r="G18" s="14"/>
      <c r="H18" s="14">
        <v>4</v>
      </c>
      <c r="I18" s="15"/>
      <c r="J18" s="16">
        <f t="shared" si="0"/>
        <v>8</v>
      </c>
      <c r="K18" s="17">
        <v>8</v>
      </c>
      <c r="L18" s="18">
        <f t="shared" si="1"/>
        <v>100</v>
      </c>
      <c r="M18" s="14">
        <v>50</v>
      </c>
      <c r="N18" s="14">
        <v>55</v>
      </c>
      <c r="O18" s="18">
        <f t="shared" si="2"/>
        <v>90.909090909090907</v>
      </c>
    </row>
    <row r="19" spans="1:15" ht="16.5" customHeight="1" thickTop="1" thickBot="1" x14ac:dyDescent="0.2">
      <c r="A19" s="13" t="s">
        <v>44</v>
      </c>
      <c r="B19" s="14">
        <v>3</v>
      </c>
      <c r="C19" s="14"/>
      <c r="D19" s="14"/>
      <c r="E19" s="14"/>
      <c r="F19" s="14"/>
      <c r="G19" s="14"/>
      <c r="H19" s="14">
        <v>4</v>
      </c>
      <c r="I19" s="15">
        <v>12</v>
      </c>
      <c r="J19" s="16">
        <f t="shared" si="0"/>
        <v>19</v>
      </c>
      <c r="K19" s="17">
        <v>23</v>
      </c>
      <c r="L19" s="18">
        <f t="shared" si="1"/>
        <v>82.608695652173907</v>
      </c>
      <c r="M19" s="14">
        <v>134</v>
      </c>
      <c r="N19" s="14">
        <v>143</v>
      </c>
      <c r="O19" s="18">
        <f t="shared" si="2"/>
        <v>93.706293706293707</v>
      </c>
    </row>
    <row r="20" spans="1:15" ht="16.5" customHeight="1" thickTop="1" thickBot="1" x14ac:dyDescent="0.2">
      <c r="A20" s="19" t="s">
        <v>45</v>
      </c>
      <c r="B20" s="20">
        <v>21</v>
      </c>
      <c r="C20" s="20"/>
      <c r="D20" s="20">
        <v>73</v>
      </c>
      <c r="E20" s="20">
        <v>28</v>
      </c>
      <c r="F20" s="20">
        <v>2</v>
      </c>
      <c r="G20" s="20"/>
      <c r="H20" s="20"/>
      <c r="I20" s="21"/>
      <c r="J20" s="16">
        <f t="shared" si="0"/>
        <v>124</v>
      </c>
      <c r="K20" s="17">
        <v>119</v>
      </c>
      <c r="L20" s="18">
        <f t="shared" si="1"/>
        <v>104.20168067226892</v>
      </c>
      <c r="M20" s="14">
        <v>735</v>
      </c>
      <c r="N20" s="14">
        <v>952</v>
      </c>
      <c r="O20" s="18">
        <f t="shared" si="2"/>
        <v>77.205882352941174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112</v>
      </c>
      <c r="C21" s="16">
        <f t="shared" si="3"/>
        <v>2</v>
      </c>
      <c r="D21" s="16">
        <f t="shared" si="3"/>
        <v>1039</v>
      </c>
      <c r="E21" s="16">
        <f t="shared" si="3"/>
        <v>197</v>
      </c>
      <c r="F21" s="16">
        <f t="shared" si="3"/>
        <v>1049</v>
      </c>
      <c r="G21" s="16">
        <f t="shared" si="3"/>
        <v>0</v>
      </c>
      <c r="H21" s="16">
        <f t="shared" si="3"/>
        <v>84</v>
      </c>
      <c r="I21" s="16">
        <f t="shared" si="3"/>
        <v>12</v>
      </c>
      <c r="J21" s="16">
        <f t="shared" si="3"/>
        <v>2495</v>
      </c>
      <c r="K21" s="17">
        <f t="shared" si="3"/>
        <v>2570</v>
      </c>
      <c r="L21" s="18">
        <f t="shared" si="1"/>
        <v>97.081712062256813</v>
      </c>
      <c r="M21" s="14">
        <f>SUM(M7:M20)</f>
        <v>15264</v>
      </c>
      <c r="N21" s="14">
        <f>SUM(N7:N20)</f>
        <v>17443</v>
      </c>
      <c r="O21" s="18">
        <f t="shared" si="2"/>
        <v>87.507882818322543</v>
      </c>
    </row>
    <row r="22" spans="1:15" ht="16.5" customHeight="1" thickTop="1" x14ac:dyDescent="0.15">
      <c r="A22" s="23" t="s">
        <v>47</v>
      </c>
      <c r="B22" s="24">
        <v>135</v>
      </c>
      <c r="C22" s="24">
        <v>6</v>
      </c>
      <c r="D22" s="24">
        <v>1059</v>
      </c>
      <c r="E22" s="24">
        <v>230</v>
      </c>
      <c r="F22" s="24">
        <v>1058</v>
      </c>
      <c r="G22" s="24"/>
      <c r="H22" s="24">
        <v>70</v>
      </c>
      <c r="I22" s="24">
        <v>12</v>
      </c>
      <c r="J22" s="24">
        <f>SUM(B22:I22)</f>
        <v>2570</v>
      </c>
    </row>
    <row r="23" spans="1:15" ht="16.5" customHeight="1" x14ac:dyDescent="0.15">
      <c r="A23" s="25" t="s">
        <v>48</v>
      </c>
      <c r="B23" s="26">
        <f t="shared" ref="B23:J23" si="4">B21/B22*100</f>
        <v>82.962962962962962</v>
      </c>
      <c r="C23" s="26">
        <f t="shared" si="4"/>
        <v>33.333333333333329</v>
      </c>
      <c r="D23" s="26">
        <f t="shared" si="4"/>
        <v>98.111425873465535</v>
      </c>
      <c r="E23" s="26">
        <f t="shared" si="4"/>
        <v>85.652173913043484</v>
      </c>
      <c r="F23" s="26">
        <f t="shared" si="4"/>
        <v>99.149338374291119</v>
      </c>
      <c r="G23" s="26"/>
      <c r="H23" s="26">
        <f t="shared" si="4"/>
        <v>120</v>
      </c>
      <c r="I23" s="26">
        <f t="shared" si="4"/>
        <v>100</v>
      </c>
      <c r="J23" s="26">
        <f t="shared" si="4"/>
        <v>97.081712062256813</v>
      </c>
    </row>
    <row r="24" spans="1:15" ht="16.5" customHeight="1" x14ac:dyDescent="0.15">
      <c r="A24" s="3" t="s">
        <v>49</v>
      </c>
      <c r="B24" s="27">
        <v>66</v>
      </c>
      <c r="C24" s="27">
        <v>2</v>
      </c>
      <c r="D24" s="27">
        <v>838</v>
      </c>
      <c r="E24" s="27">
        <v>180</v>
      </c>
      <c r="F24" s="27">
        <v>694</v>
      </c>
      <c r="G24" s="27"/>
      <c r="H24" s="27">
        <v>61</v>
      </c>
      <c r="I24" s="27">
        <v>18</v>
      </c>
      <c r="J24" s="27">
        <f>SUM(B24:I24)</f>
        <v>1859</v>
      </c>
    </row>
    <row r="25" spans="1:15" ht="16.5" customHeight="1" x14ac:dyDescent="0.15">
      <c r="A25" s="25" t="s">
        <v>50</v>
      </c>
      <c r="B25" s="18">
        <f t="shared" ref="B25:J25" si="5">B21/B24*100</f>
        <v>169.69696969696969</v>
      </c>
      <c r="C25" s="18">
        <f t="shared" si="5"/>
        <v>100</v>
      </c>
      <c r="D25" s="18">
        <f t="shared" si="5"/>
        <v>123.98568019093079</v>
      </c>
      <c r="E25" s="18">
        <f t="shared" si="5"/>
        <v>109.44444444444446</v>
      </c>
      <c r="F25" s="18">
        <f t="shared" si="5"/>
        <v>151.15273775216139</v>
      </c>
      <c r="G25" s="18"/>
      <c r="H25" s="18">
        <f t="shared" si="5"/>
        <v>137.70491803278688</v>
      </c>
      <c r="I25" s="18">
        <f t="shared" si="5"/>
        <v>66.666666666666657</v>
      </c>
      <c r="J25" s="18">
        <f t="shared" si="5"/>
        <v>134.21194190424958</v>
      </c>
    </row>
    <row r="26" spans="1:15" ht="16.5" customHeight="1" x14ac:dyDescent="0.15">
      <c r="A26" s="28" t="s">
        <v>51</v>
      </c>
      <c r="B26" s="27">
        <v>692</v>
      </c>
      <c r="C26" s="27">
        <v>29</v>
      </c>
      <c r="D26" s="27">
        <v>6068</v>
      </c>
      <c r="E26" s="27">
        <v>1279</v>
      </c>
      <c r="F26" s="27">
        <v>6605</v>
      </c>
      <c r="G26" s="27"/>
      <c r="H26" s="27">
        <v>495</v>
      </c>
      <c r="I26" s="27">
        <v>96</v>
      </c>
      <c r="J26" s="27">
        <f>SUM(B26:I26)</f>
        <v>15264</v>
      </c>
    </row>
    <row r="27" spans="1:15" ht="16.5" customHeight="1" x14ac:dyDescent="0.15">
      <c r="A27" s="7" t="s">
        <v>52</v>
      </c>
      <c r="B27" s="27">
        <v>911</v>
      </c>
      <c r="C27" s="27">
        <v>46</v>
      </c>
      <c r="D27" s="27">
        <v>7070</v>
      </c>
      <c r="E27" s="27">
        <v>1434</v>
      </c>
      <c r="F27" s="27">
        <v>7288</v>
      </c>
      <c r="G27" s="27"/>
      <c r="H27" s="27">
        <v>593</v>
      </c>
      <c r="I27" s="27">
        <v>101</v>
      </c>
      <c r="J27" s="29">
        <f>SUM(B27:I27)</f>
        <v>17443</v>
      </c>
    </row>
    <row r="28" spans="1:15" ht="16.5" customHeight="1" x14ac:dyDescent="0.15">
      <c r="A28" s="25" t="s">
        <v>53</v>
      </c>
      <c r="B28" s="18">
        <f t="shared" ref="B28:J28" si="6">B26/B27*100</f>
        <v>75.960482985729968</v>
      </c>
      <c r="C28" s="18">
        <f t="shared" si="6"/>
        <v>63.04347826086957</v>
      </c>
      <c r="D28" s="18">
        <f t="shared" si="6"/>
        <v>85.827439886845823</v>
      </c>
      <c r="E28" s="18">
        <f t="shared" si="6"/>
        <v>89.191073919107396</v>
      </c>
      <c r="F28" s="18">
        <f t="shared" si="6"/>
        <v>90.628430296377601</v>
      </c>
      <c r="G28" s="18"/>
      <c r="H28" s="18">
        <f t="shared" si="6"/>
        <v>83.473861720067461</v>
      </c>
      <c r="I28" s="18">
        <f t="shared" si="6"/>
        <v>95.049504950495049</v>
      </c>
      <c r="J28" s="18">
        <f t="shared" si="6"/>
        <v>87.507882818322543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E4285-B995-448F-8A6B-8F6771CCBD9D}">
  <dimension ref="A1:O29"/>
  <sheetViews>
    <sheetView zoomScaleNormal="100" workbookViewId="0">
      <selection activeCell="H37" sqref="H37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60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11</v>
      </c>
      <c r="C7" s="14">
        <v>2</v>
      </c>
      <c r="D7" s="14">
        <v>350</v>
      </c>
      <c r="E7" s="14">
        <v>84</v>
      </c>
      <c r="F7" s="14">
        <v>366</v>
      </c>
      <c r="G7" s="14"/>
      <c r="H7" s="14">
        <v>8</v>
      </c>
      <c r="I7" s="15"/>
      <c r="J7" s="16">
        <f t="shared" ref="J7:J20" si="0">SUM(B7:I7)</f>
        <v>821</v>
      </c>
      <c r="K7" s="17">
        <v>1119</v>
      </c>
      <c r="L7" s="18">
        <f t="shared" ref="L7:L21" si="1">J7/K7*100</f>
        <v>73.369079535299377</v>
      </c>
      <c r="M7" s="14">
        <v>9221</v>
      </c>
      <c r="N7" s="14">
        <v>10913</v>
      </c>
      <c r="O7" s="18">
        <f t="shared" ref="O7:O21" si="2">M7/N7*100</f>
        <v>84.495555759186288</v>
      </c>
    </row>
    <row r="8" spans="1:15" ht="16.5" customHeight="1" thickTop="1" thickBot="1" x14ac:dyDescent="0.2">
      <c r="A8" s="13" t="s">
        <v>33</v>
      </c>
      <c r="B8" s="14"/>
      <c r="C8" s="14"/>
      <c r="D8" s="14">
        <v>134</v>
      </c>
      <c r="E8" s="14"/>
      <c r="F8" s="14">
        <v>105</v>
      </c>
      <c r="G8" s="14"/>
      <c r="H8" s="14"/>
      <c r="I8" s="15"/>
      <c r="J8" s="16">
        <f t="shared" si="0"/>
        <v>239</v>
      </c>
      <c r="K8" s="17">
        <v>214</v>
      </c>
      <c r="L8" s="18">
        <f t="shared" si="1"/>
        <v>111.68224299065422</v>
      </c>
      <c r="M8" s="14">
        <v>1959</v>
      </c>
      <c r="N8" s="14">
        <v>1795</v>
      </c>
      <c r="O8" s="18">
        <f t="shared" si="2"/>
        <v>109.13649025069638</v>
      </c>
    </row>
    <row r="9" spans="1:15" ht="16.5" customHeight="1" thickTop="1" thickBot="1" x14ac:dyDescent="0.2">
      <c r="A9" s="13" t="s">
        <v>34</v>
      </c>
      <c r="B9" s="14">
        <v>1</v>
      </c>
      <c r="C9" s="14">
        <v>2</v>
      </c>
      <c r="D9" s="14">
        <v>116</v>
      </c>
      <c r="E9" s="14">
        <v>8</v>
      </c>
      <c r="F9" s="14">
        <v>60</v>
      </c>
      <c r="G9" s="14"/>
      <c r="H9" s="14">
        <v>3</v>
      </c>
      <c r="I9" s="15"/>
      <c r="J9" s="16">
        <f t="shared" si="0"/>
        <v>190</v>
      </c>
      <c r="K9" s="17">
        <v>155</v>
      </c>
      <c r="L9" s="18">
        <f t="shared" si="1"/>
        <v>122.58064516129032</v>
      </c>
      <c r="M9" s="14">
        <v>1384</v>
      </c>
      <c r="N9" s="14">
        <v>1355</v>
      </c>
      <c r="O9" s="18">
        <f t="shared" si="2"/>
        <v>102.14022140221401</v>
      </c>
    </row>
    <row r="10" spans="1:15" ht="16.5" customHeight="1" thickTop="1" thickBot="1" x14ac:dyDescent="0.2">
      <c r="A10" s="13" t="s">
        <v>35</v>
      </c>
      <c r="B10" s="14"/>
      <c r="C10" s="14"/>
      <c r="D10" s="14">
        <v>54</v>
      </c>
      <c r="E10" s="14">
        <v>2</v>
      </c>
      <c r="F10" s="14">
        <v>14</v>
      </c>
      <c r="G10" s="14"/>
      <c r="H10" s="14"/>
      <c r="I10" s="15"/>
      <c r="J10" s="16">
        <f t="shared" si="0"/>
        <v>70</v>
      </c>
      <c r="K10" s="17">
        <v>79</v>
      </c>
      <c r="L10" s="18">
        <f t="shared" si="1"/>
        <v>88.60759493670885</v>
      </c>
      <c r="M10" s="14">
        <v>618</v>
      </c>
      <c r="N10" s="14">
        <v>614</v>
      </c>
      <c r="O10" s="18">
        <f t="shared" si="2"/>
        <v>100.65146579804561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9</v>
      </c>
      <c r="E11" s="14"/>
      <c r="F11" s="14">
        <v>88</v>
      </c>
      <c r="G11" s="14"/>
      <c r="H11" s="14"/>
      <c r="I11" s="15"/>
      <c r="J11" s="16">
        <f t="shared" si="0"/>
        <v>97</v>
      </c>
      <c r="K11" s="17">
        <v>60</v>
      </c>
      <c r="L11" s="18">
        <f t="shared" si="1"/>
        <v>161.66666666666666</v>
      </c>
      <c r="M11" s="14">
        <v>718</v>
      </c>
      <c r="N11" s="14">
        <v>832</v>
      </c>
      <c r="O11" s="18">
        <f t="shared" si="2"/>
        <v>86.298076923076934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47</v>
      </c>
      <c r="E12" s="14"/>
      <c r="F12" s="14">
        <v>1</v>
      </c>
      <c r="G12" s="14"/>
      <c r="H12" s="14"/>
      <c r="I12" s="15"/>
      <c r="J12" s="16">
        <f t="shared" si="0"/>
        <v>48</v>
      </c>
      <c r="K12" s="17">
        <v>46</v>
      </c>
      <c r="L12" s="18">
        <f t="shared" si="1"/>
        <v>104.34782608695652</v>
      </c>
      <c r="M12" s="14">
        <v>469</v>
      </c>
      <c r="N12" s="14">
        <v>636</v>
      </c>
      <c r="O12" s="18">
        <f t="shared" si="2"/>
        <v>73.742138364779876</v>
      </c>
    </row>
    <row r="13" spans="1:15" ht="16.5" customHeight="1" thickTop="1" thickBot="1" x14ac:dyDescent="0.2">
      <c r="A13" s="13" t="s">
        <v>38</v>
      </c>
      <c r="B13" s="14"/>
      <c r="C13" s="14"/>
      <c r="D13" s="14"/>
      <c r="E13" s="14"/>
      <c r="F13" s="14">
        <v>29</v>
      </c>
      <c r="G13" s="14"/>
      <c r="H13" s="14"/>
      <c r="I13" s="15"/>
      <c r="J13" s="16">
        <f t="shared" si="0"/>
        <v>29</v>
      </c>
      <c r="K13" s="17">
        <v>29</v>
      </c>
      <c r="L13" s="18">
        <f t="shared" si="1"/>
        <v>100</v>
      </c>
      <c r="M13" s="14">
        <v>248</v>
      </c>
      <c r="N13" s="14">
        <v>282</v>
      </c>
      <c r="O13" s="18">
        <f t="shared" si="2"/>
        <v>87.943262411347519</v>
      </c>
    </row>
    <row r="14" spans="1:15" ht="16.5" customHeight="1" thickTop="1" thickBot="1" x14ac:dyDescent="0.2">
      <c r="A14" s="13" t="s">
        <v>39</v>
      </c>
      <c r="B14" s="14"/>
      <c r="C14" s="14"/>
      <c r="D14" s="14">
        <v>19</v>
      </c>
      <c r="E14" s="14"/>
      <c r="F14" s="14"/>
      <c r="G14" s="14"/>
      <c r="H14" s="14"/>
      <c r="I14" s="15">
        <v>2</v>
      </c>
      <c r="J14" s="16">
        <f t="shared" si="0"/>
        <v>21</v>
      </c>
      <c r="K14" s="17">
        <v>32</v>
      </c>
      <c r="L14" s="18">
        <f t="shared" si="1"/>
        <v>65.625</v>
      </c>
      <c r="M14" s="14">
        <v>325</v>
      </c>
      <c r="N14" s="14">
        <v>263</v>
      </c>
      <c r="O14" s="18">
        <f t="shared" si="2"/>
        <v>123.57414448669202</v>
      </c>
    </row>
    <row r="15" spans="1:15" ht="16.5" customHeight="1" thickTop="1" thickBot="1" x14ac:dyDescent="0.2">
      <c r="A15" s="13" t="s">
        <v>40</v>
      </c>
      <c r="B15" s="14">
        <v>29</v>
      </c>
      <c r="C15" s="14"/>
      <c r="D15" s="14"/>
      <c r="E15" s="14">
        <v>12</v>
      </c>
      <c r="F15" s="14"/>
      <c r="G15" s="14"/>
      <c r="H15" s="14">
        <v>16</v>
      </c>
      <c r="I15" s="15"/>
      <c r="J15" s="16">
        <f t="shared" si="0"/>
        <v>57</v>
      </c>
      <c r="K15" s="17">
        <v>56</v>
      </c>
      <c r="L15" s="18">
        <f t="shared" si="1"/>
        <v>101.78571428571428</v>
      </c>
      <c r="M15" s="14">
        <v>387</v>
      </c>
      <c r="N15" s="14">
        <v>706</v>
      </c>
      <c r="O15" s="18">
        <f t="shared" si="2"/>
        <v>54.815864022662886</v>
      </c>
    </row>
    <row r="16" spans="1:15" ht="16.5" customHeight="1" thickTop="1" thickBot="1" x14ac:dyDescent="0.2">
      <c r="A16" s="13" t="s">
        <v>41</v>
      </c>
      <c r="B16" s="14">
        <v>12</v>
      </c>
      <c r="C16" s="14"/>
      <c r="D16" s="14"/>
      <c r="E16" s="14">
        <v>1</v>
      </c>
      <c r="F16" s="14"/>
      <c r="G16" s="14"/>
      <c r="H16" s="14">
        <v>4</v>
      </c>
      <c r="I16" s="15"/>
      <c r="J16" s="16">
        <f t="shared" si="0"/>
        <v>17</v>
      </c>
      <c r="K16" s="17">
        <v>98</v>
      </c>
      <c r="L16" s="18">
        <f t="shared" si="1"/>
        <v>17.346938775510203</v>
      </c>
      <c r="M16" s="14">
        <v>414</v>
      </c>
      <c r="N16" s="14">
        <v>553</v>
      </c>
      <c r="O16" s="18">
        <f t="shared" si="2"/>
        <v>74.86437613019892</v>
      </c>
    </row>
    <row r="17" spans="1:15" ht="16.5" customHeight="1" thickTop="1" thickBot="1" x14ac:dyDescent="0.2">
      <c r="A17" s="13" t="s">
        <v>42</v>
      </c>
      <c r="B17" s="14">
        <v>13</v>
      </c>
      <c r="C17" s="14"/>
      <c r="D17" s="14"/>
      <c r="E17" s="14">
        <v>2</v>
      </c>
      <c r="F17" s="14"/>
      <c r="G17" s="14"/>
      <c r="H17" s="14">
        <v>7</v>
      </c>
      <c r="I17" s="15"/>
      <c r="J17" s="16">
        <f t="shared" si="0"/>
        <v>22</v>
      </c>
      <c r="K17" s="17">
        <v>32</v>
      </c>
      <c r="L17" s="18">
        <f t="shared" si="1"/>
        <v>68.75</v>
      </c>
      <c r="M17" s="14">
        <v>213</v>
      </c>
      <c r="N17" s="14">
        <v>264</v>
      </c>
      <c r="O17" s="18">
        <f t="shared" si="2"/>
        <v>80.681818181818173</v>
      </c>
    </row>
    <row r="18" spans="1:15" ht="16.5" customHeight="1" thickTop="1" thickBot="1" x14ac:dyDescent="0.2">
      <c r="A18" s="13" t="s">
        <v>43</v>
      </c>
      <c r="B18" s="14">
        <v>2</v>
      </c>
      <c r="C18" s="14"/>
      <c r="D18" s="14"/>
      <c r="E18" s="14"/>
      <c r="F18" s="14"/>
      <c r="G18" s="14"/>
      <c r="H18" s="14">
        <v>6</v>
      </c>
      <c r="I18" s="15"/>
      <c r="J18" s="16">
        <f t="shared" si="0"/>
        <v>8</v>
      </c>
      <c r="K18" s="17">
        <v>19</v>
      </c>
      <c r="L18" s="18">
        <f t="shared" si="1"/>
        <v>42.105263157894733</v>
      </c>
      <c r="M18" s="14">
        <v>58</v>
      </c>
      <c r="N18" s="14">
        <v>74</v>
      </c>
      <c r="O18" s="18">
        <f t="shared" si="2"/>
        <v>78.378378378378372</v>
      </c>
    </row>
    <row r="19" spans="1:15" ht="16.5" customHeight="1" thickTop="1" thickBot="1" x14ac:dyDescent="0.2">
      <c r="A19" s="13" t="s">
        <v>44</v>
      </c>
      <c r="B19" s="14">
        <v>3</v>
      </c>
      <c r="C19" s="14"/>
      <c r="D19" s="14"/>
      <c r="E19" s="14"/>
      <c r="F19" s="14"/>
      <c r="G19" s="14"/>
      <c r="H19" s="14">
        <v>5</v>
      </c>
      <c r="I19" s="15">
        <v>21</v>
      </c>
      <c r="J19" s="16">
        <f t="shared" si="0"/>
        <v>29</v>
      </c>
      <c r="K19" s="17">
        <v>20</v>
      </c>
      <c r="L19" s="18">
        <f t="shared" si="1"/>
        <v>145</v>
      </c>
      <c r="M19" s="14">
        <v>163</v>
      </c>
      <c r="N19" s="14">
        <v>163</v>
      </c>
      <c r="O19" s="18">
        <f t="shared" si="2"/>
        <v>100</v>
      </c>
    </row>
    <row r="20" spans="1:15" ht="16.5" customHeight="1" thickTop="1" thickBot="1" x14ac:dyDescent="0.2">
      <c r="A20" s="19" t="s">
        <v>45</v>
      </c>
      <c r="B20" s="20">
        <v>12</v>
      </c>
      <c r="C20" s="20"/>
      <c r="D20" s="20">
        <v>49</v>
      </c>
      <c r="E20" s="20">
        <v>14</v>
      </c>
      <c r="F20" s="20">
        <v>3</v>
      </c>
      <c r="G20" s="20"/>
      <c r="H20" s="20"/>
      <c r="I20" s="21"/>
      <c r="J20" s="16">
        <f t="shared" si="0"/>
        <v>78</v>
      </c>
      <c r="K20" s="17">
        <v>113</v>
      </c>
      <c r="L20" s="18">
        <f t="shared" si="1"/>
        <v>69.026548672566364</v>
      </c>
      <c r="M20" s="14">
        <v>813</v>
      </c>
      <c r="N20" s="14">
        <v>1065</v>
      </c>
      <c r="O20" s="18">
        <f t="shared" si="2"/>
        <v>76.338028169014081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83</v>
      </c>
      <c r="C21" s="16">
        <f t="shared" si="3"/>
        <v>4</v>
      </c>
      <c r="D21" s="16">
        <f t="shared" si="3"/>
        <v>778</v>
      </c>
      <c r="E21" s="16">
        <f t="shared" si="3"/>
        <v>123</v>
      </c>
      <c r="F21" s="16">
        <f t="shared" si="3"/>
        <v>666</v>
      </c>
      <c r="G21" s="16">
        <f t="shared" si="3"/>
        <v>0</v>
      </c>
      <c r="H21" s="16">
        <f t="shared" si="3"/>
        <v>49</v>
      </c>
      <c r="I21" s="16">
        <f t="shared" si="3"/>
        <v>23</v>
      </c>
      <c r="J21" s="16">
        <f t="shared" si="3"/>
        <v>1726</v>
      </c>
      <c r="K21" s="17">
        <f t="shared" si="3"/>
        <v>2072</v>
      </c>
      <c r="L21" s="18">
        <f t="shared" si="1"/>
        <v>83.301158301158296</v>
      </c>
      <c r="M21" s="14">
        <f>SUM(M7:M20)</f>
        <v>16990</v>
      </c>
      <c r="N21" s="14">
        <f>SUM(N7:N20)</f>
        <v>19515</v>
      </c>
      <c r="O21" s="18">
        <f t="shared" si="2"/>
        <v>87.061234947476294</v>
      </c>
    </row>
    <row r="22" spans="1:15" ht="16.5" customHeight="1" thickTop="1" x14ac:dyDescent="0.15">
      <c r="A22" s="23" t="s">
        <v>47</v>
      </c>
      <c r="B22" s="24">
        <v>163</v>
      </c>
      <c r="C22" s="24">
        <v>6</v>
      </c>
      <c r="D22" s="24">
        <v>839</v>
      </c>
      <c r="E22" s="24">
        <v>146</v>
      </c>
      <c r="F22" s="24">
        <v>822</v>
      </c>
      <c r="G22" s="24"/>
      <c r="H22" s="24">
        <v>84</v>
      </c>
      <c r="I22" s="24">
        <v>12</v>
      </c>
      <c r="J22" s="24">
        <f>SUM(B22:I22)</f>
        <v>2072</v>
      </c>
    </row>
    <row r="23" spans="1:15" ht="16.5" customHeight="1" x14ac:dyDescent="0.15">
      <c r="A23" s="25" t="s">
        <v>48</v>
      </c>
      <c r="B23" s="26">
        <f t="shared" ref="B23:J23" si="4">B21/B22*100</f>
        <v>50.920245398772998</v>
      </c>
      <c r="C23" s="26">
        <f t="shared" si="4"/>
        <v>66.666666666666657</v>
      </c>
      <c r="D23" s="26">
        <f t="shared" si="4"/>
        <v>92.729439809296778</v>
      </c>
      <c r="E23" s="26">
        <f t="shared" si="4"/>
        <v>84.246575342465761</v>
      </c>
      <c r="F23" s="26">
        <f t="shared" si="4"/>
        <v>81.021897810218974</v>
      </c>
      <c r="G23" s="26"/>
      <c r="H23" s="26">
        <f t="shared" si="4"/>
        <v>58.333333333333336</v>
      </c>
      <c r="I23" s="26">
        <f t="shared" si="4"/>
        <v>191.66666666666669</v>
      </c>
      <c r="J23" s="26">
        <f t="shared" si="4"/>
        <v>83.301158301158296</v>
      </c>
    </row>
    <row r="24" spans="1:15" ht="16.5" customHeight="1" x14ac:dyDescent="0.15">
      <c r="A24" s="3" t="s">
        <v>49</v>
      </c>
      <c r="B24" s="27">
        <v>112</v>
      </c>
      <c r="C24" s="27">
        <v>2</v>
      </c>
      <c r="D24" s="27">
        <v>1039</v>
      </c>
      <c r="E24" s="27">
        <v>197</v>
      </c>
      <c r="F24" s="27">
        <v>1049</v>
      </c>
      <c r="G24" s="27"/>
      <c r="H24" s="27">
        <v>84</v>
      </c>
      <c r="I24" s="27">
        <v>12</v>
      </c>
      <c r="J24" s="27">
        <f>SUM(B24:I24)</f>
        <v>2495</v>
      </c>
    </row>
    <row r="25" spans="1:15" ht="16.5" customHeight="1" x14ac:dyDescent="0.15">
      <c r="A25" s="25" t="s">
        <v>50</v>
      </c>
      <c r="B25" s="18">
        <f t="shared" ref="B25:J25" si="5">B21/B24*100</f>
        <v>74.107142857142861</v>
      </c>
      <c r="C25" s="18">
        <f t="shared" si="5"/>
        <v>200</v>
      </c>
      <c r="D25" s="18">
        <f t="shared" si="5"/>
        <v>74.879692011549565</v>
      </c>
      <c r="E25" s="18">
        <f t="shared" si="5"/>
        <v>62.43654822335025</v>
      </c>
      <c r="F25" s="18">
        <f t="shared" si="5"/>
        <v>63.489037178265015</v>
      </c>
      <c r="G25" s="18"/>
      <c r="H25" s="18">
        <f t="shared" si="5"/>
        <v>58.333333333333336</v>
      </c>
      <c r="I25" s="18">
        <f t="shared" si="5"/>
        <v>191.66666666666669</v>
      </c>
      <c r="J25" s="18">
        <f t="shared" si="5"/>
        <v>69.178356713426865</v>
      </c>
    </row>
    <row r="26" spans="1:15" ht="16.5" customHeight="1" x14ac:dyDescent="0.15">
      <c r="A26" s="28" t="s">
        <v>51</v>
      </c>
      <c r="B26" s="27">
        <v>775</v>
      </c>
      <c r="C26" s="27">
        <v>33</v>
      </c>
      <c r="D26" s="27">
        <v>6846</v>
      </c>
      <c r="E26" s="27">
        <v>1402</v>
      </c>
      <c r="F26" s="27">
        <v>7271</v>
      </c>
      <c r="G26" s="27"/>
      <c r="H26" s="27">
        <v>544</v>
      </c>
      <c r="I26" s="27">
        <v>119</v>
      </c>
      <c r="J26" s="27">
        <f>SUM(B26:I26)</f>
        <v>16990</v>
      </c>
    </row>
    <row r="27" spans="1:15" ht="16.5" customHeight="1" x14ac:dyDescent="0.15">
      <c r="A27" s="7" t="s">
        <v>52</v>
      </c>
      <c r="B27" s="27">
        <v>1074</v>
      </c>
      <c r="C27" s="27">
        <v>52</v>
      </c>
      <c r="D27" s="27">
        <v>7909</v>
      </c>
      <c r="E27" s="27">
        <v>1580</v>
      </c>
      <c r="F27" s="27">
        <v>8110</v>
      </c>
      <c r="G27" s="27"/>
      <c r="H27" s="27">
        <v>677</v>
      </c>
      <c r="I27" s="27">
        <v>113</v>
      </c>
      <c r="J27" s="29">
        <f>SUM(B27:I27)</f>
        <v>19515</v>
      </c>
    </row>
    <row r="28" spans="1:15" ht="16.5" customHeight="1" x14ac:dyDescent="0.15">
      <c r="A28" s="25" t="s">
        <v>53</v>
      </c>
      <c r="B28" s="18">
        <f t="shared" ref="B28:J28" si="6">B26/B27*100</f>
        <v>72.160148975791444</v>
      </c>
      <c r="C28" s="18">
        <f t="shared" si="6"/>
        <v>63.46153846153846</v>
      </c>
      <c r="D28" s="18">
        <f t="shared" si="6"/>
        <v>86.559615627765837</v>
      </c>
      <c r="E28" s="18">
        <f t="shared" si="6"/>
        <v>88.734177215189874</v>
      </c>
      <c r="F28" s="18">
        <f t="shared" si="6"/>
        <v>89.654747225647341</v>
      </c>
      <c r="G28" s="18"/>
      <c r="H28" s="18">
        <f t="shared" si="6"/>
        <v>80.354505169867068</v>
      </c>
      <c r="I28" s="18">
        <f t="shared" si="6"/>
        <v>105.30973451327435</v>
      </c>
      <c r="J28" s="18">
        <f t="shared" si="6"/>
        <v>87.061234947476294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0D478-A370-4200-AF5E-7C9BE3E856C8}">
  <dimension ref="A1:O29"/>
  <sheetViews>
    <sheetView zoomScaleNormal="100" workbookViewId="0">
      <selection activeCell="H37" sqref="H37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57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2</v>
      </c>
      <c r="B4" s="2" t="s">
        <v>3</v>
      </c>
      <c r="C4" s="34" t="s">
        <v>4</v>
      </c>
      <c r="D4" s="3" t="s">
        <v>3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6" t="s">
        <v>10</v>
      </c>
      <c r="K4" s="37" t="s">
        <v>11</v>
      </c>
      <c r="L4" s="31"/>
      <c r="M4" s="31" t="s">
        <v>12</v>
      </c>
      <c r="N4" s="31"/>
      <c r="O4" s="31"/>
    </row>
    <row r="5" spans="1:15" ht="15" thickTop="1" thickBot="1" x14ac:dyDescent="0.2">
      <c r="A5" s="5"/>
      <c r="B5" s="6" t="s">
        <v>13</v>
      </c>
      <c r="C5" s="35"/>
      <c r="D5" s="7" t="s">
        <v>14</v>
      </c>
      <c r="E5" s="7" t="s">
        <v>15</v>
      </c>
      <c r="F5" s="7" t="s">
        <v>14</v>
      </c>
      <c r="G5" s="7" t="s">
        <v>15</v>
      </c>
      <c r="H5" s="7" t="s">
        <v>16</v>
      </c>
      <c r="I5" s="8" t="s">
        <v>17</v>
      </c>
      <c r="J5" s="36"/>
      <c r="K5" s="37" t="s">
        <v>18</v>
      </c>
      <c r="L5" s="31" t="s">
        <v>19</v>
      </c>
      <c r="M5" s="31" t="s">
        <v>20</v>
      </c>
      <c r="N5" s="31" t="s">
        <v>21</v>
      </c>
      <c r="O5" s="31" t="s">
        <v>22</v>
      </c>
    </row>
    <row r="6" spans="1:15" ht="15" thickTop="1" thickBot="1" x14ac:dyDescent="0.2">
      <c r="A6" s="9" t="s">
        <v>23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2" t="s">
        <v>31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32</v>
      </c>
      <c r="B7" s="14">
        <v>12</v>
      </c>
      <c r="C7" s="14">
        <v>2</v>
      </c>
      <c r="D7" s="14">
        <v>541</v>
      </c>
      <c r="E7" s="14">
        <v>133</v>
      </c>
      <c r="F7" s="14">
        <v>571</v>
      </c>
      <c r="G7" s="14"/>
      <c r="H7" s="14">
        <v>10</v>
      </c>
      <c r="I7" s="15"/>
      <c r="J7" s="16">
        <f t="shared" ref="J7:J20" si="0">SUM(B7:I7)</f>
        <v>1269</v>
      </c>
      <c r="K7" s="17">
        <v>1056</v>
      </c>
      <c r="L7" s="18">
        <f t="shared" ref="L7:L21" si="1">J7/K7*100</f>
        <v>120.17045454545455</v>
      </c>
      <c r="M7" s="14">
        <v>10490</v>
      </c>
      <c r="N7" s="14">
        <v>11969</v>
      </c>
      <c r="O7" s="18">
        <f t="shared" ref="O7:O21" si="2">M7/N7*100</f>
        <v>87.64307795137438</v>
      </c>
    </row>
    <row r="8" spans="1:15" ht="16.5" customHeight="1" thickTop="1" thickBot="1" x14ac:dyDescent="0.2">
      <c r="A8" s="13" t="s">
        <v>33</v>
      </c>
      <c r="B8" s="14"/>
      <c r="C8" s="14"/>
      <c r="D8" s="14">
        <v>127</v>
      </c>
      <c r="E8" s="14"/>
      <c r="F8" s="14">
        <v>104</v>
      </c>
      <c r="G8" s="14"/>
      <c r="H8" s="14"/>
      <c r="I8" s="15"/>
      <c r="J8" s="16">
        <f t="shared" si="0"/>
        <v>231</v>
      </c>
      <c r="K8" s="17">
        <v>192</v>
      </c>
      <c r="L8" s="18">
        <f t="shared" si="1"/>
        <v>120.3125</v>
      </c>
      <c r="M8" s="14">
        <v>2190</v>
      </c>
      <c r="N8" s="14">
        <v>1987</v>
      </c>
      <c r="O8" s="18">
        <f t="shared" si="2"/>
        <v>110.21640664318066</v>
      </c>
    </row>
    <row r="9" spans="1:15" ht="16.5" customHeight="1" thickTop="1" thickBot="1" x14ac:dyDescent="0.2">
      <c r="A9" s="13" t="s">
        <v>34</v>
      </c>
      <c r="B9" s="14">
        <v>1</v>
      </c>
      <c r="C9" s="14"/>
      <c r="D9" s="14">
        <v>106</v>
      </c>
      <c r="E9" s="14">
        <v>8</v>
      </c>
      <c r="F9" s="14">
        <v>46</v>
      </c>
      <c r="G9" s="14"/>
      <c r="H9" s="14">
        <v>1</v>
      </c>
      <c r="I9" s="15"/>
      <c r="J9" s="16">
        <f t="shared" si="0"/>
        <v>162</v>
      </c>
      <c r="K9" s="17">
        <v>172</v>
      </c>
      <c r="L9" s="18">
        <f t="shared" si="1"/>
        <v>94.186046511627907</v>
      </c>
      <c r="M9" s="14">
        <v>1546</v>
      </c>
      <c r="N9" s="14">
        <v>1527</v>
      </c>
      <c r="O9" s="18">
        <f t="shared" si="2"/>
        <v>101.24426981008514</v>
      </c>
    </row>
    <row r="10" spans="1:15" ht="16.5" customHeight="1" thickTop="1" thickBot="1" x14ac:dyDescent="0.2">
      <c r="A10" s="13" t="s">
        <v>35</v>
      </c>
      <c r="B10" s="14"/>
      <c r="C10" s="14"/>
      <c r="D10" s="14">
        <v>66</v>
      </c>
      <c r="E10" s="14">
        <v>3</v>
      </c>
      <c r="F10" s="14">
        <v>9</v>
      </c>
      <c r="G10" s="14"/>
      <c r="H10" s="14"/>
      <c r="I10" s="15"/>
      <c r="J10" s="16">
        <f t="shared" si="0"/>
        <v>78</v>
      </c>
      <c r="K10" s="17">
        <v>83</v>
      </c>
      <c r="L10" s="18">
        <f t="shared" si="1"/>
        <v>93.975903614457835</v>
      </c>
      <c r="M10" s="14">
        <v>696</v>
      </c>
      <c r="N10" s="14">
        <v>697</v>
      </c>
      <c r="O10" s="18">
        <f t="shared" si="2"/>
        <v>99.856527977044479</v>
      </c>
    </row>
    <row r="11" spans="1:15" ht="16.5" customHeight="1" thickTop="1" thickBot="1" x14ac:dyDescent="0.2">
      <c r="A11" s="13" t="s">
        <v>36</v>
      </c>
      <c r="B11" s="14"/>
      <c r="C11" s="14"/>
      <c r="D11" s="14">
        <v>11</v>
      </c>
      <c r="E11" s="14"/>
      <c r="F11" s="14">
        <v>118</v>
      </c>
      <c r="G11" s="14"/>
      <c r="H11" s="14"/>
      <c r="I11" s="15"/>
      <c r="J11" s="16">
        <f t="shared" si="0"/>
        <v>129</v>
      </c>
      <c r="K11" s="17">
        <v>80</v>
      </c>
      <c r="L11" s="18">
        <f t="shared" si="1"/>
        <v>161.25</v>
      </c>
      <c r="M11" s="14">
        <v>847</v>
      </c>
      <c r="N11" s="14">
        <v>912</v>
      </c>
      <c r="O11" s="18">
        <f t="shared" si="2"/>
        <v>92.872807017543863</v>
      </c>
    </row>
    <row r="12" spans="1:15" ht="16.5" customHeight="1" thickTop="1" thickBot="1" x14ac:dyDescent="0.2">
      <c r="A12" s="13" t="s">
        <v>37</v>
      </c>
      <c r="B12" s="14"/>
      <c r="C12" s="14"/>
      <c r="D12" s="14">
        <v>96</v>
      </c>
      <c r="E12" s="14"/>
      <c r="F12" s="14">
        <v>1</v>
      </c>
      <c r="G12" s="14"/>
      <c r="H12" s="14"/>
      <c r="I12" s="15"/>
      <c r="J12" s="16">
        <f t="shared" si="0"/>
        <v>97</v>
      </c>
      <c r="K12" s="17">
        <v>67</v>
      </c>
      <c r="L12" s="18">
        <f t="shared" si="1"/>
        <v>144.77611940298507</v>
      </c>
      <c r="M12" s="14">
        <v>566</v>
      </c>
      <c r="N12" s="14">
        <v>703</v>
      </c>
      <c r="O12" s="18">
        <f t="shared" si="2"/>
        <v>80.512091038406837</v>
      </c>
    </row>
    <row r="13" spans="1:15" ht="16.5" customHeight="1" thickTop="1" thickBot="1" x14ac:dyDescent="0.2">
      <c r="A13" s="13" t="s">
        <v>38</v>
      </c>
      <c r="B13" s="14"/>
      <c r="C13" s="14"/>
      <c r="D13" s="14"/>
      <c r="E13" s="14"/>
      <c r="F13" s="14">
        <v>26</v>
      </c>
      <c r="G13" s="14"/>
      <c r="H13" s="14"/>
      <c r="I13" s="15"/>
      <c r="J13" s="16">
        <f t="shared" si="0"/>
        <v>26</v>
      </c>
      <c r="K13" s="17">
        <v>24</v>
      </c>
      <c r="L13" s="18">
        <f t="shared" si="1"/>
        <v>108.33333333333333</v>
      </c>
      <c r="M13" s="14">
        <v>274</v>
      </c>
      <c r="N13" s="14">
        <v>306</v>
      </c>
      <c r="O13" s="18">
        <f t="shared" si="2"/>
        <v>89.542483660130728</v>
      </c>
    </row>
    <row r="14" spans="1:15" ht="16.5" customHeight="1" thickTop="1" thickBot="1" x14ac:dyDescent="0.2">
      <c r="A14" s="13" t="s">
        <v>39</v>
      </c>
      <c r="B14" s="14"/>
      <c r="C14" s="14"/>
      <c r="D14" s="14">
        <v>61</v>
      </c>
      <c r="E14" s="14"/>
      <c r="F14" s="14">
        <v>4</v>
      </c>
      <c r="G14" s="14"/>
      <c r="H14" s="14"/>
      <c r="I14" s="15">
        <v>11</v>
      </c>
      <c r="J14" s="16">
        <f t="shared" si="0"/>
        <v>76</v>
      </c>
      <c r="K14" s="17">
        <v>43</v>
      </c>
      <c r="L14" s="18">
        <f t="shared" si="1"/>
        <v>176.74418604651163</v>
      </c>
      <c r="M14" s="14">
        <v>401</v>
      </c>
      <c r="N14" s="14">
        <v>306</v>
      </c>
      <c r="O14" s="18">
        <f t="shared" si="2"/>
        <v>131.04575163398692</v>
      </c>
    </row>
    <row r="15" spans="1:15" ht="16.5" customHeight="1" thickTop="1" thickBot="1" x14ac:dyDescent="0.2">
      <c r="A15" s="13" t="s">
        <v>40</v>
      </c>
      <c r="B15" s="14">
        <v>34</v>
      </c>
      <c r="C15" s="14"/>
      <c r="D15" s="14"/>
      <c r="E15" s="14">
        <v>15</v>
      </c>
      <c r="F15" s="14"/>
      <c r="G15" s="14"/>
      <c r="H15" s="14">
        <v>27</v>
      </c>
      <c r="I15" s="15"/>
      <c r="J15" s="16">
        <f t="shared" si="0"/>
        <v>76</v>
      </c>
      <c r="K15" s="17">
        <v>112</v>
      </c>
      <c r="L15" s="18">
        <f t="shared" si="1"/>
        <v>67.857142857142861</v>
      </c>
      <c r="M15" s="14">
        <v>463</v>
      </c>
      <c r="N15" s="14">
        <v>818</v>
      </c>
      <c r="O15" s="18">
        <f t="shared" si="2"/>
        <v>56.601466992665038</v>
      </c>
    </row>
    <row r="16" spans="1:15" ht="16.5" customHeight="1" thickTop="1" thickBot="1" x14ac:dyDescent="0.2">
      <c r="A16" s="13" t="s">
        <v>41</v>
      </c>
      <c r="B16" s="14">
        <v>16</v>
      </c>
      <c r="C16" s="14"/>
      <c r="D16" s="14"/>
      <c r="E16" s="14">
        <v>10</v>
      </c>
      <c r="F16" s="14"/>
      <c r="G16" s="14"/>
      <c r="H16" s="14">
        <v>20</v>
      </c>
      <c r="I16" s="15"/>
      <c r="J16" s="16">
        <f t="shared" si="0"/>
        <v>46</v>
      </c>
      <c r="K16" s="17">
        <v>110</v>
      </c>
      <c r="L16" s="18">
        <f t="shared" si="1"/>
        <v>41.818181818181813</v>
      </c>
      <c r="M16" s="14">
        <v>460</v>
      </c>
      <c r="N16" s="14">
        <v>663</v>
      </c>
      <c r="O16" s="18">
        <f t="shared" si="2"/>
        <v>69.381598793363494</v>
      </c>
    </row>
    <row r="17" spans="1:15" ht="16.5" customHeight="1" thickTop="1" thickBot="1" x14ac:dyDescent="0.2">
      <c r="A17" s="13" t="s">
        <v>42</v>
      </c>
      <c r="B17" s="14">
        <v>18</v>
      </c>
      <c r="C17" s="14"/>
      <c r="D17" s="14"/>
      <c r="E17" s="14">
        <v>1</v>
      </c>
      <c r="F17" s="14"/>
      <c r="G17" s="14"/>
      <c r="H17" s="14">
        <v>10</v>
      </c>
      <c r="I17" s="15"/>
      <c r="J17" s="16">
        <f t="shared" si="0"/>
        <v>29</v>
      </c>
      <c r="K17" s="17">
        <v>31</v>
      </c>
      <c r="L17" s="18">
        <f t="shared" si="1"/>
        <v>93.548387096774192</v>
      </c>
      <c r="M17" s="14">
        <v>242</v>
      </c>
      <c r="N17" s="14">
        <v>295</v>
      </c>
      <c r="O17" s="18">
        <f t="shared" si="2"/>
        <v>82.033898305084733</v>
      </c>
    </row>
    <row r="18" spans="1:15" ht="16.5" customHeight="1" thickTop="1" thickBot="1" x14ac:dyDescent="0.2">
      <c r="A18" s="13" t="s">
        <v>43</v>
      </c>
      <c r="B18" s="14">
        <v>7</v>
      </c>
      <c r="C18" s="14"/>
      <c r="D18" s="14"/>
      <c r="E18" s="14"/>
      <c r="F18" s="14"/>
      <c r="G18" s="14"/>
      <c r="H18" s="14">
        <v>12</v>
      </c>
      <c r="I18" s="15"/>
      <c r="J18" s="16">
        <f t="shared" si="0"/>
        <v>19</v>
      </c>
      <c r="K18" s="17">
        <v>18</v>
      </c>
      <c r="L18" s="18">
        <f t="shared" si="1"/>
        <v>105.55555555555556</v>
      </c>
      <c r="M18" s="14">
        <v>77</v>
      </c>
      <c r="N18" s="14">
        <v>92</v>
      </c>
      <c r="O18" s="18">
        <f t="shared" si="2"/>
        <v>83.695652173913047</v>
      </c>
    </row>
    <row r="19" spans="1:15" ht="16.5" customHeight="1" thickTop="1" thickBot="1" x14ac:dyDescent="0.2">
      <c r="A19" s="13" t="s">
        <v>44</v>
      </c>
      <c r="B19" s="14">
        <v>8</v>
      </c>
      <c r="C19" s="14"/>
      <c r="D19" s="14"/>
      <c r="E19" s="14"/>
      <c r="F19" s="14"/>
      <c r="G19" s="14"/>
      <c r="H19" s="14">
        <v>5</v>
      </c>
      <c r="I19" s="15">
        <v>26</v>
      </c>
      <c r="J19" s="16">
        <f t="shared" si="0"/>
        <v>39</v>
      </c>
      <c r="K19" s="17">
        <v>31</v>
      </c>
      <c r="L19" s="18">
        <f t="shared" si="1"/>
        <v>125.80645161290323</v>
      </c>
      <c r="M19" s="14">
        <v>202</v>
      </c>
      <c r="N19" s="14">
        <v>194</v>
      </c>
      <c r="O19" s="18">
        <f t="shared" si="2"/>
        <v>104.1237113402062</v>
      </c>
    </row>
    <row r="20" spans="1:15" ht="16.5" customHeight="1" thickTop="1" thickBot="1" x14ac:dyDescent="0.2">
      <c r="A20" s="19" t="s">
        <v>45</v>
      </c>
      <c r="B20" s="20">
        <v>14</v>
      </c>
      <c r="C20" s="20"/>
      <c r="D20" s="20">
        <v>85</v>
      </c>
      <c r="E20" s="20">
        <v>22</v>
      </c>
      <c r="F20" s="20">
        <v>1</v>
      </c>
      <c r="G20" s="20"/>
      <c r="H20" s="20">
        <v>1</v>
      </c>
      <c r="I20" s="21"/>
      <c r="J20" s="16">
        <f t="shared" si="0"/>
        <v>123</v>
      </c>
      <c r="K20" s="17">
        <v>135</v>
      </c>
      <c r="L20" s="18">
        <f t="shared" si="1"/>
        <v>91.111111111111114</v>
      </c>
      <c r="M20" s="14">
        <v>936</v>
      </c>
      <c r="N20" s="14">
        <v>1200</v>
      </c>
      <c r="O20" s="18">
        <f t="shared" si="2"/>
        <v>78</v>
      </c>
    </row>
    <row r="21" spans="1:15" ht="16.5" customHeight="1" thickTop="1" thickBot="1" x14ac:dyDescent="0.2">
      <c r="A21" s="22" t="s">
        <v>46</v>
      </c>
      <c r="B21" s="16">
        <f t="shared" ref="B21:K21" si="3">SUM(B7:B20)</f>
        <v>110</v>
      </c>
      <c r="C21" s="16">
        <f t="shared" si="3"/>
        <v>2</v>
      </c>
      <c r="D21" s="16">
        <f t="shared" si="3"/>
        <v>1093</v>
      </c>
      <c r="E21" s="16">
        <f t="shared" si="3"/>
        <v>192</v>
      </c>
      <c r="F21" s="16">
        <f t="shared" si="3"/>
        <v>880</v>
      </c>
      <c r="G21" s="16">
        <f t="shared" si="3"/>
        <v>0</v>
      </c>
      <c r="H21" s="16">
        <f t="shared" si="3"/>
        <v>86</v>
      </c>
      <c r="I21" s="16">
        <f t="shared" si="3"/>
        <v>37</v>
      </c>
      <c r="J21" s="16">
        <f t="shared" si="3"/>
        <v>2400</v>
      </c>
      <c r="K21" s="17">
        <f t="shared" si="3"/>
        <v>2154</v>
      </c>
      <c r="L21" s="18">
        <f t="shared" si="1"/>
        <v>111.42061281337048</v>
      </c>
      <c r="M21" s="14">
        <f>SUM(M7:M20)</f>
        <v>19390</v>
      </c>
      <c r="N21" s="14">
        <f>SUM(N7:N20)</f>
        <v>21669</v>
      </c>
      <c r="O21" s="18">
        <f t="shared" si="2"/>
        <v>89.482671096958782</v>
      </c>
    </row>
    <row r="22" spans="1:15" ht="16.5" customHeight="1" thickTop="1" x14ac:dyDescent="0.15">
      <c r="A22" s="23" t="s">
        <v>47</v>
      </c>
      <c r="B22" s="24">
        <v>172</v>
      </c>
      <c r="C22" s="24">
        <v>10</v>
      </c>
      <c r="D22" s="24">
        <v>836</v>
      </c>
      <c r="E22" s="24">
        <v>212</v>
      </c>
      <c r="F22" s="24">
        <v>796</v>
      </c>
      <c r="G22" s="24"/>
      <c r="H22" s="24">
        <v>92</v>
      </c>
      <c r="I22" s="24">
        <v>36</v>
      </c>
      <c r="J22" s="24">
        <f>SUM(B22:I22)</f>
        <v>2154</v>
      </c>
    </row>
    <row r="23" spans="1:15" ht="16.5" customHeight="1" x14ac:dyDescent="0.15">
      <c r="A23" s="25" t="s">
        <v>48</v>
      </c>
      <c r="B23" s="26">
        <f t="shared" ref="B23:J23" si="4">B21/B22*100</f>
        <v>63.953488372093027</v>
      </c>
      <c r="C23" s="26">
        <f t="shared" si="4"/>
        <v>20</v>
      </c>
      <c r="D23" s="26">
        <f t="shared" si="4"/>
        <v>130.74162679425839</v>
      </c>
      <c r="E23" s="26">
        <f t="shared" si="4"/>
        <v>90.566037735849065</v>
      </c>
      <c r="F23" s="26">
        <f t="shared" si="4"/>
        <v>110.55276381909547</v>
      </c>
      <c r="G23" s="26"/>
      <c r="H23" s="26">
        <f t="shared" si="4"/>
        <v>93.478260869565219</v>
      </c>
      <c r="I23" s="26">
        <f t="shared" si="4"/>
        <v>102.77777777777777</v>
      </c>
      <c r="J23" s="26">
        <f t="shared" si="4"/>
        <v>111.42061281337048</v>
      </c>
    </row>
    <row r="24" spans="1:15" ht="16.5" customHeight="1" x14ac:dyDescent="0.15">
      <c r="A24" s="3" t="s">
        <v>49</v>
      </c>
      <c r="B24" s="27">
        <v>83</v>
      </c>
      <c r="C24" s="27">
        <v>4</v>
      </c>
      <c r="D24" s="27">
        <v>778</v>
      </c>
      <c r="E24" s="27">
        <v>123</v>
      </c>
      <c r="F24" s="27">
        <v>666</v>
      </c>
      <c r="G24" s="27"/>
      <c r="H24" s="27">
        <v>49</v>
      </c>
      <c r="I24" s="27">
        <v>23</v>
      </c>
      <c r="J24" s="27">
        <f>SUM(B24:I24)</f>
        <v>1726</v>
      </c>
    </row>
    <row r="25" spans="1:15" ht="16.5" customHeight="1" x14ac:dyDescent="0.15">
      <c r="A25" s="25" t="s">
        <v>50</v>
      </c>
      <c r="B25" s="18">
        <f t="shared" ref="B25:J25" si="5">B21/B24*100</f>
        <v>132.53012048192772</v>
      </c>
      <c r="C25" s="18">
        <f t="shared" si="5"/>
        <v>50</v>
      </c>
      <c r="D25" s="18">
        <f t="shared" si="5"/>
        <v>140.48843187660668</v>
      </c>
      <c r="E25" s="18">
        <f t="shared" si="5"/>
        <v>156.09756097560975</v>
      </c>
      <c r="F25" s="18">
        <f t="shared" si="5"/>
        <v>132.13213213213214</v>
      </c>
      <c r="G25" s="18"/>
      <c r="H25" s="18">
        <f t="shared" si="5"/>
        <v>175.51020408163265</v>
      </c>
      <c r="I25" s="18">
        <f t="shared" si="5"/>
        <v>160.86956521739131</v>
      </c>
      <c r="J25" s="18">
        <f t="shared" si="5"/>
        <v>139.04982618771726</v>
      </c>
    </row>
    <row r="26" spans="1:15" ht="16.5" customHeight="1" x14ac:dyDescent="0.15">
      <c r="A26" s="28" t="s">
        <v>51</v>
      </c>
      <c r="B26" s="27">
        <v>885</v>
      </c>
      <c r="C26" s="27">
        <v>35</v>
      </c>
      <c r="D26" s="27">
        <v>7939</v>
      </c>
      <c r="E26" s="27">
        <v>1594</v>
      </c>
      <c r="F26" s="27">
        <v>8151</v>
      </c>
      <c r="G26" s="27"/>
      <c r="H26" s="27">
        <v>630</v>
      </c>
      <c r="I26" s="27">
        <v>156</v>
      </c>
      <c r="J26" s="27">
        <f>SUM(B26:I26)</f>
        <v>19390</v>
      </c>
    </row>
    <row r="27" spans="1:15" ht="16.5" customHeight="1" x14ac:dyDescent="0.15">
      <c r="A27" s="7" t="s">
        <v>52</v>
      </c>
      <c r="B27" s="27">
        <v>1246</v>
      </c>
      <c r="C27" s="27">
        <v>62</v>
      </c>
      <c r="D27" s="27">
        <v>8745</v>
      </c>
      <c r="E27" s="27">
        <v>1792</v>
      </c>
      <c r="F27" s="27">
        <v>8906</v>
      </c>
      <c r="G27" s="27"/>
      <c r="H27" s="27">
        <v>769</v>
      </c>
      <c r="I27" s="27">
        <v>149</v>
      </c>
      <c r="J27" s="29">
        <f>SUM(B27:I27)</f>
        <v>21669</v>
      </c>
    </row>
    <row r="28" spans="1:15" ht="16.5" customHeight="1" x14ac:dyDescent="0.15">
      <c r="A28" s="25" t="s">
        <v>53</v>
      </c>
      <c r="B28" s="18">
        <f t="shared" ref="B28:J28" si="6">B26/B27*100</f>
        <v>71.027287319422143</v>
      </c>
      <c r="C28" s="18">
        <f t="shared" si="6"/>
        <v>56.451612903225815</v>
      </c>
      <c r="D28" s="18">
        <f t="shared" si="6"/>
        <v>90.783304745568898</v>
      </c>
      <c r="E28" s="18">
        <f t="shared" si="6"/>
        <v>88.950892857142861</v>
      </c>
      <c r="F28" s="18">
        <f t="shared" si="6"/>
        <v>91.522569054569956</v>
      </c>
      <c r="G28" s="18"/>
      <c r="H28" s="18">
        <f t="shared" si="6"/>
        <v>81.92457737321196</v>
      </c>
      <c r="I28" s="18">
        <f t="shared" si="6"/>
        <v>104.69798657718121</v>
      </c>
      <c r="J28" s="18">
        <f t="shared" si="6"/>
        <v>89.482671096958782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STN105</dc:creator>
  <cp:lastModifiedBy>STN106</cp:lastModifiedBy>
  <dcterms:created xsi:type="dcterms:W3CDTF">2023-02-09T08:03:34Z</dcterms:created>
  <dcterms:modified xsi:type="dcterms:W3CDTF">2024-02-08T09:18:59Z</dcterms:modified>
</cp:coreProperties>
</file>