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2486E77-C9E9-4237-860B-229DAAAB354E}" xr6:coauthVersionLast="41" xr6:coauthVersionMax="41" xr10:uidLastSave="{00000000-0000-0000-0000-000000000000}"/>
  <bookViews>
    <workbookView xWindow="105" yWindow="0" windowWidth="14910" windowHeight="15600" activeTab="1" xr2:uid="{00000000-000D-0000-FFFF-FFFF00000000}"/>
  </bookViews>
  <sheets>
    <sheet name="暦年" sheetId="2" r:id="rId1"/>
    <sheet name="年度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3" l="1"/>
  <c r="P32" i="3" s="1"/>
  <c r="L32" i="3"/>
  <c r="K32" i="3"/>
  <c r="O31" i="3"/>
  <c r="Q31" i="3" s="1"/>
  <c r="R31" i="3" s="1"/>
  <c r="K31" i="3"/>
  <c r="L31" i="3" s="1"/>
  <c r="O30" i="3"/>
  <c r="Q30" i="3" s="1"/>
  <c r="L30" i="3"/>
  <c r="K30" i="3"/>
  <c r="O29" i="3"/>
  <c r="Q29" i="3" s="1"/>
  <c r="K29" i="3"/>
  <c r="L29" i="3" s="1"/>
  <c r="O28" i="3"/>
  <c r="P28" i="3" s="1"/>
  <c r="L28" i="3"/>
  <c r="K28" i="3"/>
  <c r="O27" i="3"/>
  <c r="Q27" i="3" s="1"/>
  <c r="K27" i="3"/>
  <c r="L27" i="3" s="1"/>
  <c r="O26" i="3"/>
  <c r="Q26" i="3" s="1"/>
  <c r="R26" i="3" s="1"/>
  <c r="L26" i="3"/>
  <c r="K26" i="3"/>
  <c r="O25" i="3"/>
  <c r="Q25" i="3" s="1"/>
  <c r="K25" i="3"/>
  <c r="L25" i="3" s="1"/>
  <c r="O24" i="3"/>
  <c r="Q24" i="3" s="1"/>
  <c r="L24" i="3"/>
  <c r="K24" i="3"/>
  <c r="O23" i="3"/>
  <c r="Q23" i="3" s="1"/>
  <c r="K23" i="3"/>
  <c r="L23" i="3" s="1"/>
  <c r="O22" i="3"/>
  <c r="P22" i="3" s="1"/>
  <c r="L22" i="3"/>
  <c r="K22" i="3"/>
  <c r="O21" i="3"/>
  <c r="P21" i="3" s="1"/>
  <c r="K21" i="3"/>
  <c r="Q21" i="3" s="1"/>
  <c r="O20" i="3"/>
  <c r="Q20" i="3" s="1"/>
  <c r="L20" i="3"/>
  <c r="K20" i="3"/>
  <c r="O19" i="3"/>
  <c r="P19" i="3" s="1"/>
  <c r="K19" i="3"/>
  <c r="Q19" i="3" s="1"/>
  <c r="O18" i="3"/>
  <c r="Q18" i="3" s="1"/>
  <c r="L18" i="3"/>
  <c r="K18" i="3"/>
  <c r="O17" i="3"/>
  <c r="P17" i="3" s="1"/>
  <c r="K17" i="3"/>
  <c r="Q17" i="3" s="1"/>
  <c r="O16" i="3"/>
  <c r="Q16" i="3" s="1"/>
  <c r="R16" i="3" s="1"/>
  <c r="L16" i="3"/>
  <c r="K16" i="3"/>
  <c r="O15" i="3"/>
  <c r="P15" i="3" s="1"/>
  <c r="K15" i="3"/>
  <c r="Q15" i="3" s="1"/>
  <c r="O14" i="3"/>
  <c r="P14" i="3" s="1"/>
  <c r="L14" i="3"/>
  <c r="K14" i="3"/>
  <c r="O13" i="3"/>
  <c r="P13" i="3" s="1"/>
  <c r="K13" i="3"/>
  <c r="Q13" i="3" s="1"/>
  <c r="O12" i="3"/>
  <c r="P12" i="3" s="1"/>
  <c r="L12" i="3"/>
  <c r="K12" i="3"/>
  <c r="O11" i="3"/>
  <c r="P11" i="3" s="1"/>
  <c r="K11" i="3"/>
  <c r="Q11" i="3" s="1"/>
  <c r="R11" i="3" s="1"/>
  <c r="O10" i="3"/>
  <c r="Q10" i="3" s="1"/>
  <c r="L10" i="3"/>
  <c r="K10" i="3"/>
  <c r="O9" i="3"/>
  <c r="P9" i="3" s="1"/>
  <c r="K9" i="3"/>
  <c r="Q9" i="3" s="1"/>
  <c r="O8" i="3"/>
  <c r="Q8" i="3" s="1"/>
  <c r="L8" i="3"/>
  <c r="K8" i="3"/>
  <c r="O7" i="3"/>
  <c r="P7" i="3" s="1"/>
  <c r="K7" i="3"/>
  <c r="Q7" i="3" s="1"/>
  <c r="R7" i="3" s="1"/>
  <c r="O6" i="3"/>
  <c r="Q6" i="3" s="1"/>
  <c r="K6" i="3"/>
  <c r="O5" i="3"/>
  <c r="Q5" i="3" s="1"/>
  <c r="K5" i="3"/>
  <c r="R17" i="3" l="1"/>
  <c r="R9" i="3"/>
  <c r="R18" i="3"/>
  <c r="R23" i="3"/>
  <c r="R19" i="3"/>
  <c r="R8" i="3"/>
  <c r="R24" i="3"/>
  <c r="R10" i="3"/>
  <c r="R27" i="3"/>
  <c r="R15" i="3"/>
  <c r="R20" i="3"/>
  <c r="R25" i="3"/>
  <c r="R21" i="3"/>
  <c r="R30" i="3"/>
  <c r="P10" i="3"/>
  <c r="P16" i="3"/>
  <c r="P20" i="3"/>
  <c r="P26" i="3"/>
  <c r="P30" i="3"/>
  <c r="Q14" i="3"/>
  <c r="R14" i="3" s="1"/>
  <c r="Q22" i="3"/>
  <c r="R22" i="3" s="1"/>
  <c r="Q32" i="3"/>
  <c r="R32" i="3" s="1"/>
  <c r="L7" i="3"/>
  <c r="L11" i="3"/>
  <c r="L19" i="3"/>
  <c r="Q28" i="3"/>
  <c r="R28" i="3" s="1"/>
  <c r="L15" i="3"/>
  <c r="P23" i="3"/>
  <c r="P25" i="3"/>
  <c r="P27" i="3"/>
  <c r="P29" i="3"/>
  <c r="P31" i="3"/>
  <c r="P8" i="3"/>
  <c r="P18" i="3"/>
  <c r="P24" i="3"/>
  <c r="Q12" i="3"/>
  <c r="R12" i="3" s="1"/>
  <c r="L9" i="3"/>
  <c r="L13" i="3"/>
  <c r="L17" i="3"/>
  <c r="L21" i="3"/>
  <c r="O30" i="2"/>
  <c r="K30" i="2"/>
  <c r="Q30" i="2" s="1"/>
  <c r="O29" i="2"/>
  <c r="K29" i="2"/>
  <c r="O28" i="2"/>
  <c r="K28" i="2"/>
  <c r="Q28" i="2" s="1"/>
  <c r="O27" i="2"/>
  <c r="K27" i="2"/>
  <c r="O26" i="2"/>
  <c r="K26" i="2"/>
  <c r="Q26" i="2" s="1"/>
  <c r="O25" i="2"/>
  <c r="K25" i="2"/>
  <c r="O24" i="2"/>
  <c r="K24" i="2"/>
  <c r="Q24" i="2" s="1"/>
  <c r="O23" i="2"/>
  <c r="K23" i="2"/>
  <c r="O22" i="2"/>
  <c r="K22" i="2"/>
  <c r="Q22" i="2" s="1"/>
  <c r="O21" i="2"/>
  <c r="K21" i="2"/>
  <c r="O20" i="2"/>
  <c r="K20" i="2"/>
  <c r="Q20" i="2" s="1"/>
  <c r="O19" i="2"/>
  <c r="K19" i="2"/>
  <c r="O18" i="2"/>
  <c r="K18" i="2"/>
  <c r="Q18" i="2" s="1"/>
  <c r="O17" i="2"/>
  <c r="K17" i="2"/>
  <c r="O16" i="2"/>
  <c r="K16" i="2"/>
  <c r="Q16" i="2" s="1"/>
  <c r="O15" i="2"/>
  <c r="K15" i="2"/>
  <c r="O14" i="2"/>
  <c r="K14" i="2"/>
  <c r="Q14" i="2" s="1"/>
  <c r="O13" i="2"/>
  <c r="K13" i="2"/>
  <c r="O12" i="2"/>
  <c r="K12" i="2"/>
  <c r="Q12" i="2" s="1"/>
  <c r="O11" i="2"/>
  <c r="K11" i="2"/>
  <c r="O10" i="2"/>
  <c r="K10" i="2"/>
  <c r="Q10" i="2" s="1"/>
  <c r="O9" i="2"/>
  <c r="K9" i="2"/>
  <c r="O8" i="2"/>
  <c r="K8" i="2"/>
  <c r="Q8" i="2" s="1"/>
  <c r="O7" i="2"/>
  <c r="K7" i="2"/>
  <c r="O6" i="2"/>
  <c r="P6" i="2" s="1"/>
  <c r="K6" i="2"/>
  <c r="Q6" i="2" s="1"/>
  <c r="O5" i="2"/>
  <c r="K5" i="2"/>
  <c r="R13" i="3" l="1"/>
  <c r="R29" i="3"/>
  <c r="L10" i="2"/>
  <c r="L14" i="2"/>
  <c r="L18" i="2"/>
  <c r="L22" i="2"/>
  <c r="L30" i="2"/>
  <c r="P8" i="2"/>
  <c r="P12" i="2"/>
  <c r="P16" i="2"/>
  <c r="P20" i="2"/>
  <c r="P24" i="2"/>
  <c r="P28" i="2"/>
  <c r="P7" i="2"/>
  <c r="P11" i="2"/>
  <c r="P15" i="2"/>
  <c r="P19" i="2"/>
  <c r="P23" i="2"/>
  <c r="P27" i="2"/>
  <c r="L8" i="2"/>
  <c r="L12" i="2"/>
  <c r="L16" i="2"/>
  <c r="L20" i="2"/>
  <c r="L24" i="2"/>
  <c r="L28" i="2"/>
  <c r="L6" i="2"/>
  <c r="P10" i="2"/>
  <c r="P14" i="2"/>
  <c r="P18" i="2"/>
  <c r="P22" i="2"/>
  <c r="P26" i="2"/>
  <c r="P30" i="2"/>
  <c r="P9" i="2"/>
  <c r="P13" i="2"/>
  <c r="P17" i="2"/>
  <c r="P21" i="2"/>
  <c r="P25" i="2"/>
  <c r="P29" i="2"/>
  <c r="L26" i="2"/>
  <c r="R28" i="2"/>
  <c r="Q7" i="2"/>
  <c r="R7" i="2" s="1"/>
  <c r="Q9" i="2"/>
  <c r="R9" i="2" s="1"/>
  <c r="Q11" i="2"/>
  <c r="R11" i="2" s="1"/>
  <c r="Q13" i="2"/>
  <c r="R13" i="2" s="1"/>
  <c r="Q15" i="2"/>
  <c r="R15" i="2" s="1"/>
  <c r="Q17" i="2"/>
  <c r="R17" i="2" s="1"/>
  <c r="Q19" i="2"/>
  <c r="R19" i="2" s="1"/>
  <c r="Q21" i="2"/>
  <c r="R21" i="2" s="1"/>
  <c r="Q23" i="2"/>
  <c r="R23" i="2" s="1"/>
  <c r="Q25" i="2"/>
  <c r="R25" i="2" s="1"/>
  <c r="Q27" i="2"/>
  <c r="R27" i="2" s="1"/>
  <c r="Q29" i="2"/>
  <c r="R29" i="2" s="1"/>
  <c r="Q5" i="2"/>
  <c r="R6" i="2" s="1"/>
  <c r="L7" i="2"/>
  <c r="L9" i="2"/>
  <c r="L11" i="2"/>
  <c r="L13" i="2"/>
  <c r="L15" i="2"/>
  <c r="L17" i="2"/>
  <c r="L19" i="2"/>
  <c r="L21" i="2"/>
  <c r="L23" i="2"/>
  <c r="L25" i="2"/>
  <c r="L27" i="2"/>
  <c r="L29" i="2"/>
  <c r="R24" i="2" l="1"/>
  <c r="R12" i="2"/>
  <c r="R18" i="2"/>
  <c r="R8" i="2"/>
  <c r="R30" i="2"/>
  <c r="R14" i="2"/>
  <c r="R20" i="2"/>
  <c r="R26" i="2"/>
  <c r="R10" i="2"/>
  <c r="R16" i="2"/>
  <c r="R22" i="2"/>
</calcChain>
</file>

<file path=xl/sharedStrings.xml><?xml version="1.0" encoding="utf-8"?>
<sst xmlns="http://schemas.openxmlformats.org/spreadsheetml/2006/main" count="96" uniqueCount="51">
  <si>
    <t>【過去25年間の新車台数】</t>
    <rPh sb="1" eb="3">
      <t>カコ</t>
    </rPh>
    <rPh sb="5" eb="7">
      <t>ネンカン</t>
    </rPh>
    <rPh sb="8" eb="10">
      <t>シンシャ</t>
    </rPh>
    <rPh sb="10" eb="12">
      <t>ダイスウ</t>
    </rPh>
    <phoneticPr fontId="4"/>
  </si>
  <si>
    <r>
      <t>（平成６</t>
    </r>
    <r>
      <rPr>
        <sz val="11"/>
        <rFont val="ＭＳ Ｐゴシック"/>
        <family val="3"/>
        <charset val="128"/>
      </rPr>
      <t>年～平成３０年）</t>
    </r>
    <rPh sb="1" eb="3">
      <t>ヘイセイ</t>
    </rPh>
    <rPh sb="4" eb="5">
      <t>ネン</t>
    </rPh>
    <rPh sb="6" eb="8">
      <t>ヘイセイ</t>
    </rPh>
    <rPh sb="10" eb="11">
      <t>ネン</t>
    </rPh>
    <phoneticPr fontId="4"/>
  </si>
  <si>
    <t>普通貨物</t>
    <rPh sb="0" eb="2">
      <t>フツウ</t>
    </rPh>
    <rPh sb="2" eb="4">
      <t>カモツ</t>
    </rPh>
    <phoneticPr fontId="4"/>
  </si>
  <si>
    <t>小型貨物</t>
    <rPh sb="0" eb="2">
      <t>コガタ</t>
    </rPh>
    <rPh sb="2" eb="4">
      <t>カモツ</t>
    </rPh>
    <phoneticPr fontId="4"/>
  </si>
  <si>
    <t>被けん引</t>
    <rPh sb="0" eb="1">
      <t>ヒ</t>
    </rPh>
    <rPh sb="3" eb="4">
      <t>イン</t>
    </rPh>
    <phoneticPr fontId="4"/>
  </si>
  <si>
    <t>普通乗合</t>
    <rPh sb="0" eb="2">
      <t>フツウ</t>
    </rPh>
    <rPh sb="2" eb="4">
      <t>ノリアイ</t>
    </rPh>
    <phoneticPr fontId="4"/>
  </si>
  <si>
    <t>小型乗合</t>
    <rPh sb="0" eb="2">
      <t>コガタ</t>
    </rPh>
    <rPh sb="2" eb="4">
      <t>ノリアイ</t>
    </rPh>
    <phoneticPr fontId="4"/>
  </si>
  <si>
    <t>普通乗用</t>
    <rPh sb="0" eb="2">
      <t>フツウ</t>
    </rPh>
    <rPh sb="2" eb="4">
      <t>ジョウヨウ</t>
    </rPh>
    <phoneticPr fontId="4"/>
  </si>
  <si>
    <t>小型乗用</t>
    <rPh sb="0" eb="2">
      <t>コガタ</t>
    </rPh>
    <rPh sb="2" eb="4">
      <t>ジョウヨウ</t>
    </rPh>
    <phoneticPr fontId="4"/>
  </si>
  <si>
    <t>特種用途</t>
    <rPh sb="0" eb="2">
      <t>トクシュ</t>
    </rPh>
    <rPh sb="2" eb="4">
      <t>ヨウト</t>
    </rPh>
    <phoneticPr fontId="4"/>
  </si>
  <si>
    <t>大型特殊</t>
    <rPh sb="0" eb="2">
      <t>オオガタ</t>
    </rPh>
    <rPh sb="2" eb="4">
      <t>トクシュ</t>
    </rPh>
    <phoneticPr fontId="4"/>
  </si>
  <si>
    <t>登録車</t>
    <rPh sb="0" eb="2">
      <t>トウロク</t>
    </rPh>
    <rPh sb="2" eb="3">
      <t>グルマ</t>
    </rPh>
    <phoneticPr fontId="4"/>
  </si>
  <si>
    <t>前年比</t>
    <rPh sb="0" eb="3">
      <t>ゼンネンヒ</t>
    </rPh>
    <phoneticPr fontId="4"/>
  </si>
  <si>
    <t>軽貨物</t>
    <rPh sb="0" eb="1">
      <t>ケイ</t>
    </rPh>
    <rPh sb="1" eb="3">
      <t>カモツ</t>
    </rPh>
    <phoneticPr fontId="4"/>
  </si>
  <si>
    <t>軽乗用</t>
    <rPh sb="0" eb="1">
      <t>ケイ</t>
    </rPh>
    <rPh sb="1" eb="3">
      <t>ジョウヨウ</t>
    </rPh>
    <phoneticPr fontId="4"/>
  </si>
  <si>
    <t>軽自動車</t>
    <rPh sb="0" eb="4">
      <t>ケイジドウシャ</t>
    </rPh>
    <phoneticPr fontId="4"/>
  </si>
  <si>
    <t>総合計</t>
    <rPh sb="0" eb="1">
      <t>ソウ</t>
    </rPh>
    <rPh sb="1" eb="3">
      <t>ゴウケイ</t>
    </rPh>
    <phoneticPr fontId="4"/>
  </si>
  <si>
    <t>合計</t>
    <rPh sb="0" eb="2">
      <t>ゴウケイ</t>
    </rPh>
    <phoneticPr fontId="4"/>
  </si>
  <si>
    <t>Ｈ  ５</t>
  </si>
  <si>
    <t>Ｈ  ６</t>
  </si>
  <si>
    <t>Ｈ  ７</t>
  </si>
  <si>
    <t>Ｈ  ８</t>
  </si>
  <si>
    <t>Ｈ  ９</t>
  </si>
  <si>
    <t>Ｈ１０</t>
    <phoneticPr fontId="4"/>
  </si>
  <si>
    <t>Ｈ１１</t>
    <phoneticPr fontId="4"/>
  </si>
  <si>
    <t>Ｈ１２</t>
    <phoneticPr fontId="4"/>
  </si>
  <si>
    <t>Ｈ１３</t>
    <phoneticPr fontId="4"/>
  </si>
  <si>
    <t>Ｈ１４</t>
    <phoneticPr fontId="4"/>
  </si>
  <si>
    <t>Ｈ１５</t>
    <phoneticPr fontId="4"/>
  </si>
  <si>
    <t>Ｈ１６</t>
  </si>
  <si>
    <t>Ｈ１７</t>
    <phoneticPr fontId="4"/>
  </si>
  <si>
    <t>Ｈ１８</t>
    <phoneticPr fontId="4"/>
  </si>
  <si>
    <t>Ｈ１９</t>
  </si>
  <si>
    <t>Ｈ２０</t>
  </si>
  <si>
    <t>Ｈ２１</t>
  </si>
  <si>
    <t>Ｈ２２</t>
  </si>
  <si>
    <t>Ｈ２３</t>
  </si>
  <si>
    <t>Ｈ２４</t>
  </si>
  <si>
    <t>Ｈ２５</t>
  </si>
  <si>
    <t>Ｈ２６</t>
  </si>
  <si>
    <t>Ｈ２７</t>
    <phoneticPr fontId="4"/>
  </si>
  <si>
    <t>Ｈ２８</t>
  </si>
  <si>
    <t>Ｈ２９</t>
  </si>
  <si>
    <t>Ｈ３０</t>
  </si>
  <si>
    <r>
      <t>（平成６</t>
    </r>
    <r>
      <rPr>
        <sz val="11"/>
        <rFont val="ＭＳ Ｐゴシック"/>
        <family val="3"/>
        <charset val="128"/>
      </rPr>
      <t>年度～平成３０年度）</t>
    </r>
    <rPh sb="1" eb="3">
      <t>ヘイセイ</t>
    </rPh>
    <rPh sb="4" eb="5">
      <t>ネン</t>
    </rPh>
    <rPh sb="5" eb="6">
      <t>ド</t>
    </rPh>
    <rPh sb="7" eb="9">
      <t>ヘイセイ</t>
    </rPh>
    <rPh sb="11" eb="12">
      <t>ネン</t>
    </rPh>
    <rPh sb="12" eb="13">
      <t>ド</t>
    </rPh>
    <phoneticPr fontId="4"/>
  </si>
  <si>
    <t>前年度比</t>
    <rPh sb="0" eb="4">
      <t>ゼンネンドヒ</t>
    </rPh>
    <phoneticPr fontId="4"/>
  </si>
  <si>
    <t>合計</t>
    <rPh sb="0" eb="1">
      <t>ゴウ</t>
    </rPh>
    <rPh sb="1" eb="2">
      <t>ケイ</t>
    </rPh>
    <phoneticPr fontId="4"/>
  </si>
  <si>
    <t>Ｈ  １</t>
    <phoneticPr fontId="4"/>
  </si>
  <si>
    <t>Ｈ  ４</t>
  </si>
  <si>
    <t>Ｈ１７</t>
  </si>
  <si>
    <t>Ｈ２２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</si>
</sst>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1" fillId="2" borderId="0" xfId="1" applyFill="1" applyAlignment="1"/>
    <xf numFmtId="0" fontId="5" fillId="0" borderId="0" xfId="1" applyFont="1">
      <alignment vertical="center"/>
    </xf>
    <xf numFmtId="0" fontId="7" fillId="3" borderId="2" xfId="1" applyFont="1" applyFill="1" applyBorder="1" applyAlignment="1">
      <alignment horizontal="distributed" vertical="center" justifyLastLine="1"/>
    </xf>
    <xf numFmtId="0" fontId="7" fillId="3" borderId="3" xfId="1" applyFont="1" applyFill="1" applyBorder="1" applyAlignment="1">
      <alignment horizontal="distributed" vertical="center" justifyLastLine="1"/>
    </xf>
    <xf numFmtId="0" fontId="5" fillId="4" borderId="1" xfId="1" applyFont="1" applyFill="1" applyBorder="1" applyAlignment="1">
      <alignment horizontal="right" vertical="center"/>
    </xf>
    <xf numFmtId="38" fontId="8" fillId="0" borderId="1" xfId="2" applyFont="1" applyBorder="1">
      <alignment vertical="center"/>
    </xf>
    <xf numFmtId="38" fontId="9" fillId="3" borderId="1" xfId="2" applyFont="1" applyFill="1" applyBorder="1">
      <alignment vertical="center"/>
    </xf>
    <xf numFmtId="176" fontId="8" fillId="0" borderId="1" xfId="1" applyNumberFormat="1" applyFont="1" applyBorder="1">
      <alignment vertical="center"/>
    </xf>
    <xf numFmtId="0" fontId="6" fillId="3" borderId="1" xfId="1" applyFont="1" applyFill="1" applyBorder="1" applyAlignment="1">
      <alignment horizontal="distributed" vertical="center" justifyLastLine="1"/>
    </xf>
    <xf numFmtId="0" fontId="7" fillId="3" borderId="1" xfId="1" applyFont="1" applyFill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/>
    </xf>
    <xf numFmtId="0" fontId="10" fillId="2" borderId="0" xfId="1" applyFont="1" applyFill="1">
      <alignment vertical="center"/>
    </xf>
    <xf numFmtId="0" fontId="5" fillId="2" borderId="4" xfId="1" applyFont="1" applyFill="1" applyBorder="1" applyAlignment="1">
      <alignment horizontal="center" vertical="center"/>
    </xf>
    <xf numFmtId="38" fontId="8" fillId="0" borderId="5" xfId="2" applyFont="1" applyBorder="1">
      <alignment vertical="center"/>
    </xf>
    <xf numFmtId="38" fontId="5" fillId="4" borderId="1" xfId="2" applyFont="1" applyFill="1" applyBorder="1" applyAlignment="1">
      <alignment horizontal="right" vertical="center"/>
    </xf>
    <xf numFmtId="177" fontId="8" fillId="0" borderId="1" xfId="2" applyNumberFormat="1" applyFont="1" applyBorder="1">
      <alignment vertical="center"/>
    </xf>
    <xf numFmtId="38" fontId="8" fillId="0" borderId="0" xfId="2" applyFo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zoomScale="85" zoomScaleNormal="85" workbookViewId="0">
      <selection activeCell="R30" sqref="R30"/>
    </sheetView>
  </sheetViews>
  <sheetFormatPr defaultRowHeight="11.25" x14ac:dyDescent="0.15"/>
  <cols>
    <col min="1" max="1" width="6.625" style="4" customWidth="1"/>
    <col min="2" max="10" width="7.625" style="4" customWidth="1"/>
    <col min="11" max="11" width="8.625" style="4" customWidth="1"/>
    <col min="12" max="14" width="7.625" style="4" customWidth="1"/>
    <col min="15" max="15" width="8.625" style="4" customWidth="1"/>
    <col min="16" max="16" width="7.625" style="4" customWidth="1"/>
    <col min="17" max="17" width="8.625" style="4" customWidth="1"/>
    <col min="18" max="18" width="7.625" style="4" customWidth="1"/>
    <col min="19" max="256" width="9" style="4"/>
    <col min="257" max="257" width="6.625" style="4" customWidth="1"/>
    <col min="258" max="266" width="7.625" style="4" customWidth="1"/>
    <col min="267" max="267" width="8.625" style="4" customWidth="1"/>
    <col min="268" max="270" width="7.625" style="4" customWidth="1"/>
    <col min="271" max="271" width="8.625" style="4" customWidth="1"/>
    <col min="272" max="272" width="7.625" style="4" customWidth="1"/>
    <col min="273" max="273" width="8.625" style="4" customWidth="1"/>
    <col min="274" max="274" width="7.625" style="4" customWidth="1"/>
    <col min="275" max="512" width="9" style="4"/>
    <col min="513" max="513" width="6.625" style="4" customWidth="1"/>
    <col min="514" max="522" width="7.625" style="4" customWidth="1"/>
    <col min="523" max="523" width="8.625" style="4" customWidth="1"/>
    <col min="524" max="526" width="7.625" style="4" customWidth="1"/>
    <col min="527" max="527" width="8.625" style="4" customWidth="1"/>
    <col min="528" max="528" width="7.625" style="4" customWidth="1"/>
    <col min="529" max="529" width="8.625" style="4" customWidth="1"/>
    <col min="530" max="530" width="7.625" style="4" customWidth="1"/>
    <col min="531" max="768" width="9" style="4"/>
    <col min="769" max="769" width="6.625" style="4" customWidth="1"/>
    <col min="770" max="778" width="7.625" style="4" customWidth="1"/>
    <col min="779" max="779" width="8.625" style="4" customWidth="1"/>
    <col min="780" max="782" width="7.625" style="4" customWidth="1"/>
    <col min="783" max="783" width="8.625" style="4" customWidth="1"/>
    <col min="784" max="784" width="7.625" style="4" customWidth="1"/>
    <col min="785" max="785" width="8.625" style="4" customWidth="1"/>
    <col min="786" max="786" width="7.625" style="4" customWidth="1"/>
    <col min="787" max="1024" width="9" style="4"/>
    <col min="1025" max="1025" width="6.625" style="4" customWidth="1"/>
    <col min="1026" max="1034" width="7.625" style="4" customWidth="1"/>
    <col min="1035" max="1035" width="8.625" style="4" customWidth="1"/>
    <col min="1036" max="1038" width="7.625" style="4" customWidth="1"/>
    <col min="1039" max="1039" width="8.625" style="4" customWidth="1"/>
    <col min="1040" max="1040" width="7.625" style="4" customWidth="1"/>
    <col min="1041" max="1041" width="8.625" style="4" customWidth="1"/>
    <col min="1042" max="1042" width="7.625" style="4" customWidth="1"/>
    <col min="1043" max="1280" width="9" style="4"/>
    <col min="1281" max="1281" width="6.625" style="4" customWidth="1"/>
    <col min="1282" max="1290" width="7.625" style="4" customWidth="1"/>
    <col min="1291" max="1291" width="8.625" style="4" customWidth="1"/>
    <col min="1292" max="1294" width="7.625" style="4" customWidth="1"/>
    <col min="1295" max="1295" width="8.625" style="4" customWidth="1"/>
    <col min="1296" max="1296" width="7.625" style="4" customWidth="1"/>
    <col min="1297" max="1297" width="8.625" style="4" customWidth="1"/>
    <col min="1298" max="1298" width="7.625" style="4" customWidth="1"/>
    <col min="1299" max="1536" width="9" style="4"/>
    <col min="1537" max="1537" width="6.625" style="4" customWidth="1"/>
    <col min="1538" max="1546" width="7.625" style="4" customWidth="1"/>
    <col min="1547" max="1547" width="8.625" style="4" customWidth="1"/>
    <col min="1548" max="1550" width="7.625" style="4" customWidth="1"/>
    <col min="1551" max="1551" width="8.625" style="4" customWidth="1"/>
    <col min="1552" max="1552" width="7.625" style="4" customWidth="1"/>
    <col min="1553" max="1553" width="8.625" style="4" customWidth="1"/>
    <col min="1554" max="1554" width="7.625" style="4" customWidth="1"/>
    <col min="1555" max="1792" width="9" style="4"/>
    <col min="1793" max="1793" width="6.625" style="4" customWidth="1"/>
    <col min="1794" max="1802" width="7.625" style="4" customWidth="1"/>
    <col min="1803" max="1803" width="8.625" style="4" customWidth="1"/>
    <col min="1804" max="1806" width="7.625" style="4" customWidth="1"/>
    <col min="1807" max="1807" width="8.625" style="4" customWidth="1"/>
    <col min="1808" max="1808" width="7.625" style="4" customWidth="1"/>
    <col min="1809" max="1809" width="8.625" style="4" customWidth="1"/>
    <col min="1810" max="1810" width="7.625" style="4" customWidth="1"/>
    <col min="1811" max="2048" width="9" style="4"/>
    <col min="2049" max="2049" width="6.625" style="4" customWidth="1"/>
    <col min="2050" max="2058" width="7.625" style="4" customWidth="1"/>
    <col min="2059" max="2059" width="8.625" style="4" customWidth="1"/>
    <col min="2060" max="2062" width="7.625" style="4" customWidth="1"/>
    <col min="2063" max="2063" width="8.625" style="4" customWidth="1"/>
    <col min="2064" max="2064" width="7.625" style="4" customWidth="1"/>
    <col min="2065" max="2065" width="8.625" style="4" customWidth="1"/>
    <col min="2066" max="2066" width="7.625" style="4" customWidth="1"/>
    <col min="2067" max="2304" width="9" style="4"/>
    <col min="2305" max="2305" width="6.625" style="4" customWidth="1"/>
    <col min="2306" max="2314" width="7.625" style="4" customWidth="1"/>
    <col min="2315" max="2315" width="8.625" style="4" customWidth="1"/>
    <col min="2316" max="2318" width="7.625" style="4" customWidth="1"/>
    <col min="2319" max="2319" width="8.625" style="4" customWidth="1"/>
    <col min="2320" max="2320" width="7.625" style="4" customWidth="1"/>
    <col min="2321" max="2321" width="8.625" style="4" customWidth="1"/>
    <col min="2322" max="2322" width="7.625" style="4" customWidth="1"/>
    <col min="2323" max="2560" width="9" style="4"/>
    <col min="2561" max="2561" width="6.625" style="4" customWidth="1"/>
    <col min="2562" max="2570" width="7.625" style="4" customWidth="1"/>
    <col min="2571" max="2571" width="8.625" style="4" customWidth="1"/>
    <col min="2572" max="2574" width="7.625" style="4" customWidth="1"/>
    <col min="2575" max="2575" width="8.625" style="4" customWidth="1"/>
    <col min="2576" max="2576" width="7.625" style="4" customWidth="1"/>
    <col min="2577" max="2577" width="8.625" style="4" customWidth="1"/>
    <col min="2578" max="2578" width="7.625" style="4" customWidth="1"/>
    <col min="2579" max="2816" width="9" style="4"/>
    <col min="2817" max="2817" width="6.625" style="4" customWidth="1"/>
    <col min="2818" max="2826" width="7.625" style="4" customWidth="1"/>
    <col min="2827" max="2827" width="8.625" style="4" customWidth="1"/>
    <col min="2828" max="2830" width="7.625" style="4" customWidth="1"/>
    <col min="2831" max="2831" width="8.625" style="4" customWidth="1"/>
    <col min="2832" max="2832" width="7.625" style="4" customWidth="1"/>
    <col min="2833" max="2833" width="8.625" style="4" customWidth="1"/>
    <col min="2834" max="2834" width="7.625" style="4" customWidth="1"/>
    <col min="2835" max="3072" width="9" style="4"/>
    <col min="3073" max="3073" width="6.625" style="4" customWidth="1"/>
    <col min="3074" max="3082" width="7.625" style="4" customWidth="1"/>
    <col min="3083" max="3083" width="8.625" style="4" customWidth="1"/>
    <col min="3084" max="3086" width="7.625" style="4" customWidth="1"/>
    <col min="3087" max="3087" width="8.625" style="4" customWidth="1"/>
    <col min="3088" max="3088" width="7.625" style="4" customWidth="1"/>
    <col min="3089" max="3089" width="8.625" style="4" customWidth="1"/>
    <col min="3090" max="3090" width="7.625" style="4" customWidth="1"/>
    <col min="3091" max="3328" width="9" style="4"/>
    <col min="3329" max="3329" width="6.625" style="4" customWidth="1"/>
    <col min="3330" max="3338" width="7.625" style="4" customWidth="1"/>
    <col min="3339" max="3339" width="8.625" style="4" customWidth="1"/>
    <col min="3340" max="3342" width="7.625" style="4" customWidth="1"/>
    <col min="3343" max="3343" width="8.625" style="4" customWidth="1"/>
    <col min="3344" max="3344" width="7.625" style="4" customWidth="1"/>
    <col min="3345" max="3345" width="8.625" style="4" customWidth="1"/>
    <col min="3346" max="3346" width="7.625" style="4" customWidth="1"/>
    <col min="3347" max="3584" width="9" style="4"/>
    <col min="3585" max="3585" width="6.625" style="4" customWidth="1"/>
    <col min="3586" max="3594" width="7.625" style="4" customWidth="1"/>
    <col min="3595" max="3595" width="8.625" style="4" customWidth="1"/>
    <col min="3596" max="3598" width="7.625" style="4" customWidth="1"/>
    <col min="3599" max="3599" width="8.625" style="4" customWidth="1"/>
    <col min="3600" max="3600" width="7.625" style="4" customWidth="1"/>
    <col min="3601" max="3601" width="8.625" style="4" customWidth="1"/>
    <col min="3602" max="3602" width="7.625" style="4" customWidth="1"/>
    <col min="3603" max="3840" width="9" style="4"/>
    <col min="3841" max="3841" width="6.625" style="4" customWidth="1"/>
    <col min="3842" max="3850" width="7.625" style="4" customWidth="1"/>
    <col min="3851" max="3851" width="8.625" style="4" customWidth="1"/>
    <col min="3852" max="3854" width="7.625" style="4" customWidth="1"/>
    <col min="3855" max="3855" width="8.625" style="4" customWidth="1"/>
    <col min="3856" max="3856" width="7.625" style="4" customWidth="1"/>
    <col min="3857" max="3857" width="8.625" style="4" customWidth="1"/>
    <col min="3858" max="3858" width="7.625" style="4" customWidth="1"/>
    <col min="3859" max="4096" width="9" style="4"/>
    <col min="4097" max="4097" width="6.625" style="4" customWidth="1"/>
    <col min="4098" max="4106" width="7.625" style="4" customWidth="1"/>
    <col min="4107" max="4107" width="8.625" style="4" customWidth="1"/>
    <col min="4108" max="4110" width="7.625" style="4" customWidth="1"/>
    <col min="4111" max="4111" width="8.625" style="4" customWidth="1"/>
    <col min="4112" max="4112" width="7.625" style="4" customWidth="1"/>
    <col min="4113" max="4113" width="8.625" style="4" customWidth="1"/>
    <col min="4114" max="4114" width="7.625" style="4" customWidth="1"/>
    <col min="4115" max="4352" width="9" style="4"/>
    <col min="4353" max="4353" width="6.625" style="4" customWidth="1"/>
    <col min="4354" max="4362" width="7.625" style="4" customWidth="1"/>
    <col min="4363" max="4363" width="8.625" style="4" customWidth="1"/>
    <col min="4364" max="4366" width="7.625" style="4" customWidth="1"/>
    <col min="4367" max="4367" width="8.625" style="4" customWidth="1"/>
    <col min="4368" max="4368" width="7.625" style="4" customWidth="1"/>
    <col min="4369" max="4369" width="8.625" style="4" customWidth="1"/>
    <col min="4370" max="4370" width="7.625" style="4" customWidth="1"/>
    <col min="4371" max="4608" width="9" style="4"/>
    <col min="4609" max="4609" width="6.625" style="4" customWidth="1"/>
    <col min="4610" max="4618" width="7.625" style="4" customWidth="1"/>
    <col min="4619" max="4619" width="8.625" style="4" customWidth="1"/>
    <col min="4620" max="4622" width="7.625" style="4" customWidth="1"/>
    <col min="4623" max="4623" width="8.625" style="4" customWidth="1"/>
    <col min="4624" max="4624" width="7.625" style="4" customWidth="1"/>
    <col min="4625" max="4625" width="8.625" style="4" customWidth="1"/>
    <col min="4626" max="4626" width="7.625" style="4" customWidth="1"/>
    <col min="4627" max="4864" width="9" style="4"/>
    <col min="4865" max="4865" width="6.625" style="4" customWidth="1"/>
    <col min="4866" max="4874" width="7.625" style="4" customWidth="1"/>
    <col min="4875" max="4875" width="8.625" style="4" customWidth="1"/>
    <col min="4876" max="4878" width="7.625" style="4" customWidth="1"/>
    <col min="4879" max="4879" width="8.625" style="4" customWidth="1"/>
    <col min="4880" max="4880" width="7.625" style="4" customWidth="1"/>
    <col min="4881" max="4881" width="8.625" style="4" customWidth="1"/>
    <col min="4882" max="4882" width="7.625" style="4" customWidth="1"/>
    <col min="4883" max="5120" width="9" style="4"/>
    <col min="5121" max="5121" width="6.625" style="4" customWidth="1"/>
    <col min="5122" max="5130" width="7.625" style="4" customWidth="1"/>
    <col min="5131" max="5131" width="8.625" style="4" customWidth="1"/>
    <col min="5132" max="5134" width="7.625" style="4" customWidth="1"/>
    <col min="5135" max="5135" width="8.625" style="4" customWidth="1"/>
    <col min="5136" max="5136" width="7.625" style="4" customWidth="1"/>
    <col min="5137" max="5137" width="8.625" style="4" customWidth="1"/>
    <col min="5138" max="5138" width="7.625" style="4" customWidth="1"/>
    <col min="5139" max="5376" width="9" style="4"/>
    <col min="5377" max="5377" width="6.625" style="4" customWidth="1"/>
    <col min="5378" max="5386" width="7.625" style="4" customWidth="1"/>
    <col min="5387" max="5387" width="8.625" style="4" customWidth="1"/>
    <col min="5388" max="5390" width="7.625" style="4" customWidth="1"/>
    <col min="5391" max="5391" width="8.625" style="4" customWidth="1"/>
    <col min="5392" max="5392" width="7.625" style="4" customWidth="1"/>
    <col min="5393" max="5393" width="8.625" style="4" customWidth="1"/>
    <col min="5394" max="5394" width="7.625" style="4" customWidth="1"/>
    <col min="5395" max="5632" width="9" style="4"/>
    <col min="5633" max="5633" width="6.625" style="4" customWidth="1"/>
    <col min="5634" max="5642" width="7.625" style="4" customWidth="1"/>
    <col min="5643" max="5643" width="8.625" style="4" customWidth="1"/>
    <col min="5644" max="5646" width="7.625" style="4" customWidth="1"/>
    <col min="5647" max="5647" width="8.625" style="4" customWidth="1"/>
    <col min="5648" max="5648" width="7.625" style="4" customWidth="1"/>
    <col min="5649" max="5649" width="8.625" style="4" customWidth="1"/>
    <col min="5650" max="5650" width="7.625" style="4" customWidth="1"/>
    <col min="5651" max="5888" width="9" style="4"/>
    <col min="5889" max="5889" width="6.625" style="4" customWidth="1"/>
    <col min="5890" max="5898" width="7.625" style="4" customWidth="1"/>
    <col min="5899" max="5899" width="8.625" style="4" customWidth="1"/>
    <col min="5900" max="5902" width="7.625" style="4" customWidth="1"/>
    <col min="5903" max="5903" width="8.625" style="4" customWidth="1"/>
    <col min="5904" max="5904" width="7.625" style="4" customWidth="1"/>
    <col min="5905" max="5905" width="8.625" style="4" customWidth="1"/>
    <col min="5906" max="5906" width="7.625" style="4" customWidth="1"/>
    <col min="5907" max="6144" width="9" style="4"/>
    <col min="6145" max="6145" width="6.625" style="4" customWidth="1"/>
    <col min="6146" max="6154" width="7.625" style="4" customWidth="1"/>
    <col min="6155" max="6155" width="8.625" style="4" customWidth="1"/>
    <col min="6156" max="6158" width="7.625" style="4" customWidth="1"/>
    <col min="6159" max="6159" width="8.625" style="4" customWidth="1"/>
    <col min="6160" max="6160" width="7.625" style="4" customWidth="1"/>
    <col min="6161" max="6161" width="8.625" style="4" customWidth="1"/>
    <col min="6162" max="6162" width="7.625" style="4" customWidth="1"/>
    <col min="6163" max="6400" width="9" style="4"/>
    <col min="6401" max="6401" width="6.625" style="4" customWidth="1"/>
    <col min="6402" max="6410" width="7.625" style="4" customWidth="1"/>
    <col min="6411" max="6411" width="8.625" style="4" customWidth="1"/>
    <col min="6412" max="6414" width="7.625" style="4" customWidth="1"/>
    <col min="6415" max="6415" width="8.625" style="4" customWidth="1"/>
    <col min="6416" max="6416" width="7.625" style="4" customWidth="1"/>
    <col min="6417" max="6417" width="8.625" style="4" customWidth="1"/>
    <col min="6418" max="6418" width="7.625" style="4" customWidth="1"/>
    <col min="6419" max="6656" width="9" style="4"/>
    <col min="6657" max="6657" width="6.625" style="4" customWidth="1"/>
    <col min="6658" max="6666" width="7.625" style="4" customWidth="1"/>
    <col min="6667" max="6667" width="8.625" style="4" customWidth="1"/>
    <col min="6668" max="6670" width="7.625" style="4" customWidth="1"/>
    <col min="6671" max="6671" width="8.625" style="4" customWidth="1"/>
    <col min="6672" max="6672" width="7.625" style="4" customWidth="1"/>
    <col min="6673" max="6673" width="8.625" style="4" customWidth="1"/>
    <col min="6674" max="6674" width="7.625" style="4" customWidth="1"/>
    <col min="6675" max="6912" width="9" style="4"/>
    <col min="6913" max="6913" width="6.625" style="4" customWidth="1"/>
    <col min="6914" max="6922" width="7.625" style="4" customWidth="1"/>
    <col min="6923" max="6923" width="8.625" style="4" customWidth="1"/>
    <col min="6924" max="6926" width="7.625" style="4" customWidth="1"/>
    <col min="6927" max="6927" width="8.625" style="4" customWidth="1"/>
    <col min="6928" max="6928" width="7.625" style="4" customWidth="1"/>
    <col min="6929" max="6929" width="8.625" style="4" customWidth="1"/>
    <col min="6930" max="6930" width="7.625" style="4" customWidth="1"/>
    <col min="6931" max="7168" width="9" style="4"/>
    <col min="7169" max="7169" width="6.625" style="4" customWidth="1"/>
    <col min="7170" max="7178" width="7.625" style="4" customWidth="1"/>
    <col min="7179" max="7179" width="8.625" style="4" customWidth="1"/>
    <col min="7180" max="7182" width="7.625" style="4" customWidth="1"/>
    <col min="7183" max="7183" width="8.625" style="4" customWidth="1"/>
    <col min="7184" max="7184" width="7.625" style="4" customWidth="1"/>
    <col min="7185" max="7185" width="8.625" style="4" customWidth="1"/>
    <col min="7186" max="7186" width="7.625" style="4" customWidth="1"/>
    <col min="7187" max="7424" width="9" style="4"/>
    <col min="7425" max="7425" width="6.625" style="4" customWidth="1"/>
    <col min="7426" max="7434" width="7.625" style="4" customWidth="1"/>
    <col min="7435" max="7435" width="8.625" style="4" customWidth="1"/>
    <col min="7436" max="7438" width="7.625" style="4" customWidth="1"/>
    <col min="7439" max="7439" width="8.625" style="4" customWidth="1"/>
    <col min="7440" max="7440" width="7.625" style="4" customWidth="1"/>
    <col min="7441" max="7441" width="8.625" style="4" customWidth="1"/>
    <col min="7442" max="7442" width="7.625" style="4" customWidth="1"/>
    <col min="7443" max="7680" width="9" style="4"/>
    <col min="7681" max="7681" width="6.625" style="4" customWidth="1"/>
    <col min="7682" max="7690" width="7.625" style="4" customWidth="1"/>
    <col min="7691" max="7691" width="8.625" style="4" customWidth="1"/>
    <col min="7692" max="7694" width="7.625" style="4" customWidth="1"/>
    <col min="7695" max="7695" width="8.625" style="4" customWidth="1"/>
    <col min="7696" max="7696" width="7.625" style="4" customWidth="1"/>
    <col min="7697" max="7697" width="8.625" style="4" customWidth="1"/>
    <col min="7698" max="7698" width="7.625" style="4" customWidth="1"/>
    <col min="7699" max="7936" width="9" style="4"/>
    <col min="7937" max="7937" width="6.625" style="4" customWidth="1"/>
    <col min="7938" max="7946" width="7.625" style="4" customWidth="1"/>
    <col min="7947" max="7947" width="8.625" style="4" customWidth="1"/>
    <col min="7948" max="7950" width="7.625" style="4" customWidth="1"/>
    <col min="7951" max="7951" width="8.625" style="4" customWidth="1"/>
    <col min="7952" max="7952" width="7.625" style="4" customWidth="1"/>
    <col min="7953" max="7953" width="8.625" style="4" customWidth="1"/>
    <col min="7954" max="7954" width="7.625" style="4" customWidth="1"/>
    <col min="7955" max="8192" width="9" style="4"/>
    <col min="8193" max="8193" width="6.625" style="4" customWidth="1"/>
    <col min="8194" max="8202" width="7.625" style="4" customWidth="1"/>
    <col min="8203" max="8203" width="8.625" style="4" customWidth="1"/>
    <col min="8204" max="8206" width="7.625" style="4" customWidth="1"/>
    <col min="8207" max="8207" width="8.625" style="4" customWidth="1"/>
    <col min="8208" max="8208" width="7.625" style="4" customWidth="1"/>
    <col min="8209" max="8209" width="8.625" style="4" customWidth="1"/>
    <col min="8210" max="8210" width="7.625" style="4" customWidth="1"/>
    <col min="8211" max="8448" width="9" style="4"/>
    <col min="8449" max="8449" width="6.625" style="4" customWidth="1"/>
    <col min="8450" max="8458" width="7.625" style="4" customWidth="1"/>
    <col min="8459" max="8459" width="8.625" style="4" customWidth="1"/>
    <col min="8460" max="8462" width="7.625" style="4" customWidth="1"/>
    <col min="8463" max="8463" width="8.625" style="4" customWidth="1"/>
    <col min="8464" max="8464" width="7.625" style="4" customWidth="1"/>
    <col min="8465" max="8465" width="8.625" style="4" customWidth="1"/>
    <col min="8466" max="8466" width="7.625" style="4" customWidth="1"/>
    <col min="8467" max="8704" width="9" style="4"/>
    <col min="8705" max="8705" width="6.625" style="4" customWidth="1"/>
    <col min="8706" max="8714" width="7.625" style="4" customWidth="1"/>
    <col min="8715" max="8715" width="8.625" style="4" customWidth="1"/>
    <col min="8716" max="8718" width="7.625" style="4" customWidth="1"/>
    <col min="8719" max="8719" width="8.625" style="4" customWidth="1"/>
    <col min="8720" max="8720" width="7.625" style="4" customWidth="1"/>
    <col min="8721" max="8721" width="8.625" style="4" customWidth="1"/>
    <col min="8722" max="8722" width="7.625" style="4" customWidth="1"/>
    <col min="8723" max="8960" width="9" style="4"/>
    <col min="8961" max="8961" width="6.625" style="4" customWidth="1"/>
    <col min="8962" max="8970" width="7.625" style="4" customWidth="1"/>
    <col min="8971" max="8971" width="8.625" style="4" customWidth="1"/>
    <col min="8972" max="8974" width="7.625" style="4" customWidth="1"/>
    <col min="8975" max="8975" width="8.625" style="4" customWidth="1"/>
    <col min="8976" max="8976" width="7.625" style="4" customWidth="1"/>
    <col min="8977" max="8977" width="8.625" style="4" customWidth="1"/>
    <col min="8978" max="8978" width="7.625" style="4" customWidth="1"/>
    <col min="8979" max="9216" width="9" style="4"/>
    <col min="9217" max="9217" width="6.625" style="4" customWidth="1"/>
    <col min="9218" max="9226" width="7.625" style="4" customWidth="1"/>
    <col min="9227" max="9227" width="8.625" style="4" customWidth="1"/>
    <col min="9228" max="9230" width="7.625" style="4" customWidth="1"/>
    <col min="9231" max="9231" width="8.625" style="4" customWidth="1"/>
    <col min="9232" max="9232" width="7.625" style="4" customWidth="1"/>
    <col min="9233" max="9233" width="8.625" style="4" customWidth="1"/>
    <col min="9234" max="9234" width="7.625" style="4" customWidth="1"/>
    <col min="9235" max="9472" width="9" style="4"/>
    <col min="9473" max="9473" width="6.625" style="4" customWidth="1"/>
    <col min="9474" max="9482" width="7.625" style="4" customWidth="1"/>
    <col min="9483" max="9483" width="8.625" style="4" customWidth="1"/>
    <col min="9484" max="9486" width="7.625" style="4" customWidth="1"/>
    <col min="9487" max="9487" width="8.625" style="4" customWidth="1"/>
    <col min="9488" max="9488" width="7.625" style="4" customWidth="1"/>
    <col min="9489" max="9489" width="8.625" style="4" customWidth="1"/>
    <col min="9490" max="9490" width="7.625" style="4" customWidth="1"/>
    <col min="9491" max="9728" width="9" style="4"/>
    <col min="9729" max="9729" width="6.625" style="4" customWidth="1"/>
    <col min="9730" max="9738" width="7.625" style="4" customWidth="1"/>
    <col min="9739" max="9739" width="8.625" style="4" customWidth="1"/>
    <col min="9740" max="9742" width="7.625" style="4" customWidth="1"/>
    <col min="9743" max="9743" width="8.625" style="4" customWidth="1"/>
    <col min="9744" max="9744" width="7.625" style="4" customWidth="1"/>
    <col min="9745" max="9745" width="8.625" style="4" customWidth="1"/>
    <col min="9746" max="9746" width="7.625" style="4" customWidth="1"/>
    <col min="9747" max="9984" width="9" style="4"/>
    <col min="9985" max="9985" width="6.625" style="4" customWidth="1"/>
    <col min="9986" max="9994" width="7.625" style="4" customWidth="1"/>
    <col min="9995" max="9995" width="8.625" style="4" customWidth="1"/>
    <col min="9996" max="9998" width="7.625" style="4" customWidth="1"/>
    <col min="9999" max="9999" width="8.625" style="4" customWidth="1"/>
    <col min="10000" max="10000" width="7.625" style="4" customWidth="1"/>
    <col min="10001" max="10001" width="8.625" style="4" customWidth="1"/>
    <col min="10002" max="10002" width="7.625" style="4" customWidth="1"/>
    <col min="10003" max="10240" width="9" style="4"/>
    <col min="10241" max="10241" width="6.625" style="4" customWidth="1"/>
    <col min="10242" max="10250" width="7.625" style="4" customWidth="1"/>
    <col min="10251" max="10251" width="8.625" style="4" customWidth="1"/>
    <col min="10252" max="10254" width="7.625" style="4" customWidth="1"/>
    <col min="10255" max="10255" width="8.625" style="4" customWidth="1"/>
    <col min="10256" max="10256" width="7.625" style="4" customWidth="1"/>
    <col min="10257" max="10257" width="8.625" style="4" customWidth="1"/>
    <col min="10258" max="10258" width="7.625" style="4" customWidth="1"/>
    <col min="10259" max="10496" width="9" style="4"/>
    <col min="10497" max="10497" width="6.625" style="4" customWidth="1"/>
    <col min="10498" max="10506" width="7.625" style="4" customWidth="1"/>
    <col min="10507" max="10507" width="8.625" style="4" customWidth="1"/>
    <col min="10508" max="10510" width="7.625" style="4" customWidth="1"/>
    <col min="10511" max="10511" width="8.625" style="4" customWidth="1"/>
    <col min="10512" max="10512" width="7.625" style="4" customWidth="1"/>
    <col min="10513" max="10513" width="8.625" style="4" customWidth="1"/>
    <col min="10514" max="10514" width="7.625" style="4" customWidth="1"/>
    <col min="10515" max="10752" width="9" style="4"/>
    <col min="10753" max="10753" width="6.625" style="4" customWidth="1"/>
    <col min="10754" max="10762" width="7.625" style="4" customWidth="1"/>
    <col min="10763" max="10763" width="8.625" style="4" customWidth="1"/>
    <col min="10764" max="10766" width="7.625" style="4" customWidth="1"/>
    <col min="10767" max="10767" width="8.625" style="4" customWidth="1"/>
    <col min="10768" max="10768" width="7.625" style="4" customWidth="1"/>
    <col min="10769" max="10769" width="8.625" style="4" customWidth="1"/>
    <col min="10770" max="10770" width="7.625" style="4" customWidth="1"/>
    <col min="10771" max="11008" width="9" style="4"/>
    <col min="11009" max="11009" width="6.625" style="4" customWidth="1"/>
    <col min="11010" max="11018" width="7.625" style="4" customWidth="1"/>
    <col min="11019" max="11019" width="8.625" style="4" customWidth="1"/>
    <col min="11020" max="11022" width="7.625" style="4" customWidth="1"/>
    <col min="11023" max="11023" width="8.625" style="4" customWidth="1"/>
    <col min="11024" max="11024" width="7.625" style="4" customWidth="1"/>
    <col min="11025" max="11025" width="8.625" style="4" customWidth="1"/>
    <col min="11026" max="11026" width="7.625" style="4" customWidth="1"/>
    <col min="11027" max="11264" width="9" style="4"/>
    <col min="11265" max="11265" width="6.625" style="4" customWidth="1"/>
    <col min="11266" max="11274" width="7.625" style="4" customWidth="1"/>
    <col min="11275" max="11275" width="8.625" style="4" customWidth="1"/>
    <col min="11276" max="11278" width="7.625" style="4" customWidth="1"/>
    <col min="11279" max="11279" width="8.625" style="4" customWidth="1"/>
    <col min="11280" max="11280" width="7.625" style="4" customWidth="1"/>
    <col min="11281" max="11281" width="8.625" style="4" customWidth="1"/>
    <col min="11282" max="11282" width="7.625" style="4" customWidth="1"/>
    <col min="11283" max="11520" width="9" style="4"/>
    <col min="11521" max="11521" width="6.625" style="4" customWidth="1"/>
    <col min="11522" max="11530" width="7.625" style="4" customWidth="1"/>
    <col min="11531" max="11531" width="8.625" style="4" customWidth="1"/>
    <col min="11532" max="11534" width="7.625" style="4" customWidth="1"/>
    <col min="11535" max="11535" width="8.625" style="4" customWidth="1"/>
    <col min="11536" max="11536" width="7.625" style="4" customWidth="1"/>
    <col min="11537" max="11537" width="8.625" style="4" customWidth="1"/>
    <col min="11538" max="11538" width="7.625" style="4" customWidth="1"/>
    <col min="11539" max="11776" width="9" style="4"/>
    <col min="11777" max="11777" width="6.625" style="4" customWidth="1"/>
    <col min="11778" max="11786" width="7.625" style="4" customWidth="1"/>
    <col min="11787" max="11787" width="8.625" style="4" customWidth="1"/>
    <col min="11788" max="11790" width="7.625" style="4" customWidth="1"/>
    <col min="11791" max="11791" width="8.625" style="4" customWidth="1"/>
    <col min="11792" max="11792" width="7.625" style="4" customWidth="1"/>
    <col min="11793" max="11793" width="8.625" style="4" customWidth="1"/>
    <col min="11794" max="11794" width="7.625" style="4" customWidth="1"/>
    <col min="11795" max="12032" width="9" style="4"/>
    <col min="12033" max="12033" width="6.625" style="4" customWidth="1"/>
    <col min="12034" max="12042" width="7.625" style="4" customWidth="1"/>
    <col min="12043" max="12043" width="8.625" style="4" customWidth="1"/>
    <col min="12044" max="12046" width="7.625" style="4" customWidth="1"/>
    <col min="12047" max="12047" width="8.625" style="4" customWidth="1"/>
    <col min="12048" max="12048" width="7.625" style="4" customWidth="1"/>
    <col min="12049" max="12049" width="8.625" style="4" customWidth="1"/>
    <col min="12050" max="12050" width="7.625" style="4" customWidth="1"/>
    <col min="12051" max="12288" width="9" style="4"/>
    <col min="12289" max="12289" width="6.625" style="4" customWidth="1"/>
    <col min="12290" max="12298" width="7.625" style="4" customWidth="1"/>
    <col min="12299" max="12299" width="8.625" style="4" customWidth="1"/>
    <col min="12300" max="12302" width="7.625" style="4" customWidth="1"/>
    <col min="12303" max="12303" width="8.625" style="4" customWidth="1"/>
    <col min="12304" max="12304" width="7.625" style="4" customWidth="1"/>
    <col min="12305" max="12305" width="8.625" style="4" customWidth="1"/>
    <col min="12306" max="12306" width="7.625" style="4" customWidth="1"/>
    <col min="12307" max="12544" width="9" style="4"/>
    <col min="12545" max="12545" width="6.625" style="4" customWidth="1"/>
    <col min="12546" max="12554" width="7.625" style="4" customWidth="1"/>
    <col min="12555" max="12555" width="8.625" style="4" customWidth="1"/>
    <col min="12556" max="12558" width="7.625" style="4" customWidth="1"/>
    <col min="12559" max="12559" width="8.625" style="4" customWidth="1"/>
    <col min="12560" max="12560" width="7.625" style="4" customWidth="1"/>
    <col min="12561" max="12561" width="8.625" style="4" customWidth="1"/>
    <col min="12562" max="12562" width="7.625" style="4" customWidth="1"/>
    <col min="12563" max="12800" width="9" style="4"/>
    <col min="12801" max="12801" width="6.625" style="4" customWidth="1"/>
    <col min="12802" max="12810" width="7.625" style="4" customWidth="1"/>
    <col min="12811" max="12811" width="8.625" style="4" customWidth="1"/>
    <col min="12812" max="12814" width="7.625" style="4" customWidth="1"/>
    <col min="12815" max="12815" width="8.625" style="4" customWidth="1"/>
    <col min="12816" max="12816" width="7.625" style="4" customWidth="1"/>
    <col min="12817" max="12817" width="8.625" style="4" customWidth="1"/>
    <col min="12818" max="12818" width="7.625" style="4" customWidth="1"/>
    <col min="12819" max="13056" width="9" style="4"/>
    <col min="13057" max="13057" width="6.625" style="4" customWidth="1"/>
    <col min="13058" max="13066" width="7.625" style="4" customWidth="1"/>
    <col min="13067" max="13067" width="8.625" style="4" customWidth="1"/>
    <col min="13068" max="13070" width="7.625" style="4" customWidth="1"/>
    <col min="13071" max="13071" width="8.625" style="4" customWidth="1"/>
    <col min="13072" max="13072" width="7.625" style="4" customWidth="1"/>
    <col min="13073" max="13073" width="8.625" style="4" customWidth="1"/>
    <col min="13074" max="13074" width="7.625" style="4" customWidth="1"/>
    <col min="13075" max="13312" width="9" style="4"/>
    <col min="13313" max="13313" width="6.625" style="4" customWidth="1"/>
    <col min="13314" max="13322" width="7.625" style="4" customWidth="1"/>
    <col min="13323" max="13323" width="8.625" style="4" customWidth="1"/>
    <col min="13324" max="13326" width="7.625" style="4" customWidth="1"/>
    <col min="13327" max="13327" width="8.625" style="4" customWidth="1"/>
    <col min="13328" max="13328" width="7.625" style="4" customWidth="1"/>
    <col min="13329" max="13329" width="8.625" style="4" customWidth="1"/>
    <col min="13330" max="13330" width="7.625" style="4" customWidth="1"/>
    <col min="13331" max="13568" width="9" style="4"/>
    <col min="13569" max="13569" width="6.625" style="4" customWidth="1"/>
    <col min="13570" max="13578" width="7.625" style="4" customWidth="1"/>
    <col min="13579" max="13579" width="8.625" style="4" customWidth="1"/>
    <col min="13580" max="13582" width="7.625" style="4" customWidth="1"/>
    <col min="13583" max="13583" width="8.625" style="4" customWidth="1"/>
    <col min="13584" max="13584" width="7.625" style="4" customWidth="1"/>
    <col min="13585" max="13585" width="8.625" style="4" customWidth="1"/>
    <col min="13586" max="13586" width="7.625" style="4" customWidth="1"/>
    <col min="13587" max="13824" width="9" style="4"/>
    <col min="13825" max="13825" width="6.625" style="4" customWidth="1"/>
    <col min="13826" max="13834" width="7.625" style="4" customWidth="1"/>
    <col min="13835" max="13835" width="8.625" style="4" customWidth="1"/>
    <col min="13836" max="13838" width="7.625" style="4" customWidth="1"/>
    <col min="13839" max="13839" width="8.625" style="4" customWidth="1"/>
    <col min="13840" max="13840" width="7.625" style="4" customWidth="1"/>
    <col min="13841" max="13841" width="8.625" style="4" customWidth="1"/>
    <col min="13842" max="13842" width="7.625" style="4" customWidth="1"/>
    <col min="13843" max="14080" width="9" style="4"/>
    <col min="14081" max="14081" width="6.625" style="4" customWidth="1"/>
    <col min="14082" max="14090" width="7.625" style="4" customWidth="1"/>
    <col min="14091" max="14091" width="8.625" style="4" customWidth="1"/>
    <col min="14092" max="14094" width="7.625" style="4" customWidth="1"/>
    <col min="14095" max="14095" width="8.625" style="4" customWidth="1"/>
    <col min="14096" max="14096" width="7.625" style="4" customWidth="1"/>
    <col min="14097" max="14097" width="8.625" style="4" customWidth="1"/>
    <col min="14098" max="14098" width="7.625" style="4" customWidth="1"/>
    <col min="14099" max="14336" width="9" style="4"/>
    <col min="14337" max="14337" width="6.625" style="4" customWidth="1"/>
    <col min="14338" max="14346" width="7.625" style="4" customWidth="1"/>
    <col min="14347" max="14347" width="8.625" style="4" customWidth="1"/>
    <col min="14348" max="14350" width="7.625" style="4" customWidth="1"/>
    <col min="14351" max="14351" width="8.625" style="4" customWidth="1"/>
    <col min="14352" max="14352" width="7.625" style="4" customWidth="1"/>
    <col min="14353" max="14353" width="8.625" style="4" customWidth="1"/>
    <col min="14354" max="14354" width="7.625" style="4" customWidth="1"/>
    <col min="14355" max="14592" width="9" style="4"/>
    <col min="14593" max="14593" width="6.625" style="4" customWidth="1"/>
    <col min="14594" max="14602" width="7.625" style="4" customWidth="1"/>
    <col min="14603" max="14603" width="8.625" style="4" customWidth="1"/>
    <col min="14604" max="14606" width="7.625" style="4" customWidth="1"/>
    <col min="14607" max="14607" width="8.625" style="4" customWidth="1"/>
    <col min="14608" max="14608" width="7.625" style="4" customWidth="1"/>
    <col min="14609" max="14609" width="8.625" style="4" customWidth="1"/>
    <col min="14610" max="14610" width="7.625" style="4" customWidth="1"/>
    <col min="14611" max="14848" width="9" style="4"/>
    <col min="14849" max="14849" width="6.625" style="4" customWidth="1"/>
    <col min="14850" max="14858" width="7.625" style="4" customWidth="1"/>
    <col min="14859" max="14859" width="8.625" style="4" customWidth="1"/>
    <col min="14860" max="14862" width="7.625" style="4" customWidth="1"/>
    <col min="14863" max="14863" width="8.625" style="4" customWidth="1"/>
    <col min="14864" max="14864" width="7.625" style="4" customWidth="1"/>
    <col min="14865" max="14865" width="8.625" style="4" customWidth="1"/>
    <col min="14866" max="14866" width="7.625" style="4" customWidth="1"/>
    <col min="14867" max="15104" width="9" style="4"/>
    <col min="15105" max="15105" width="6.625" style="4" customWidth="1"/>
    <col min="15106" max="15114" width="7.625" style="4" customWidth="1"/>
    <col min="15115" max="15115" width="8.625" style="4" customWidth="1"/>
    <col min="15116" max="15118" width="7.625" style="4" customWidth="1"/>
    <col min="15119" max="15119" width="8.625" style="4" customWidth="1"/>
    <col min="15120" max="15120" width="7.625" style="4" customWidth="1"/>
    <col min="15121" max="15121" width="8.625" style="4" customWidth="1"/>
    <col min="15122" max="15122" width="7.625" style="4" customWidth="1"/>
    <col min="15123" max="15360" width="9" style="4"/>
    <col min="15361" max="15361" width="6.625" style="4" customWidth="1"/>
    <col min="15362" max="15370" width="7.625" style="4" customWidth="1"/>
    <col min="15371" max="15371" width="8.625" style="4" customWidth="1"/>
    <col min="15372" max="15374" width="7.625" style="4" customWidth="1"/>
    <col min="15375" max="15375" width="8.625" style="4" customWidth="1"/>
    <col min="15376" max="15376" width="7.625" style="4" customWidth="1"/>
    <col min="15377" max="15377" width="8.625" style="4" customWidth="1"/>
    <col min="15378" max="15378" width="7.625" style="4" customWidth="1"/>
    <col min="15379" max="15616" width="9" style="4"/>
    <col min="15617" max="15617" width="6.625" style="4" customWidth="1"/>
    <col min="15618" max="15626" width="7.625" style="4" customWidth="1"/>
    <col min="15627" max="15627" width="8.625" style="4" customWidth="1"/>
    <col min="15628" max="15630" width="7.625" style="4" customWidth="1"/>
    <col min="15631" max="15631" width="8.625" style="4" customWidth="1"/>
    <col min="15632" max="15632" width="7.625" style="4" customWidth="1"/>
    <col min="15633" max="15633" width="8.625" style="4" customWidth="1"/>
    <col min="15634" max="15634" width="7.625" style="4" customWidth="1"/>
    <col min="15635" max="15872" width="9" style="4"/>
    <col min="15873" max="15873" width="6.625" style="4" customWidth="1"/>
    <col min="15874" max="15882" width="7.625" style="4" customWidth="1"/>
    <col min="15883" max="15883" width="8.625" style="4" customWidth="1"/>
    <col min="15884" max="15886" width="7.625" style="4" customWidth="1"/>
    <col min="15887" max="15887" width="8.625" style="4" customWidth="1"/>
    <col min="15888" max="15888" width="7.625" style="4" customWidth="1"/>
    <col min="15889" max="15889" width="8.625" style="4" customWidth="1"/>
    <col min="15890" max="15890" width="7.625" style="4" customWidth="1"/>
    <col min="15891" max="16128" width="9" style="4"/>
    <col min="16129" max="16129" width="6.625" style="4" customWidth="1"/>
    <col min="16130" max="16138" width="7.625" style="4" customWidth="1"/>
    <col min="16139" max="16139" width="8.625" style="4" customWidth="1"/>
    <col min="16140" max="16142" width="7.625" style="4" customWidth="1"/>
    <col min="16143" max="16143" width="8.625" style="4" customWidth="1"/>
    <col min="16144" max="16144" width="7.625" style="4" customWidth="1"/>
    <col min="16145" max="16145" width="8.625" style="4" customWidth="1"/>
    <col min="16146" max="16146" width="7.625" style="4" customWidth="1"/>
    <col min="16147" max="16384" width="9" style="4"/>
  </cols>
  <sheetData>
    <row r="1" spans="1:18" ht="17.25" x14ac:dyDescent="0.15">
      <c r="A1" s="1" t="s">
        <v>0</v>
      </c>
      <c r="B1" s="2"/>
      <c r="C1" s="2"/>
      <c r="D1" s="2"/>
      <c r="E1" s="3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15">
      <c r="A3" s="13"/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5" t="s">
        <v>11</v>
      </c>
      <c r="L3" s="11" t="s">
        <v>12</v>
      </c>
      <c r="M3" s="11" t="s">
        <v>13</v>
      </c>
      <c r="N3" s="11" t="s">
        <v>14</v>
      </c>
      <c r="O3" s="5" t="s">
        <v>15</v>
      </c>
      <c r="P3" s="11" t="s">
        <v>12</v>
      </c>
      <c r="Q3" s="12" t="s">
        <v>16</v>
      </c>
      <c r="R3" s="11" t="s">
        <v>12</v>
      </c>
    </row>
    <row r="4" spans="1:18" x14ac:dyDescent="0.15">
      <c r="A4" s="13"/>
      <c r="B4" s="11"/>
      <c r="C4" s="11"/>
      <c r="D4" s="11"/>
      <c r="E4" s="11"/>
      <c r="F4" s="11"/>
      <c r="G4" s="11"/>
      <c r="H4" s="11"/>
      <c r="I4" s="11"/>
      <c r="J4" s="11"/>
      <c r="K4" s="6" t="s">
        <v>17</v>
      </c>
      <c r="L4" s="11"/>
      <c r="M4" s="11"/>
      <c r="N4" s="11"/>
      <c r="O4" s="6" t="s">
        <v>17</v>
      </c>
      <c r="P4" s="11"/>
      <c r="Q4" s="12"/>
      <c r="R4" s="11"/>
    </row>
    <row r="5" spans="1:18" ht="21" hidden="1" customHeight="1" x14ac:dyDescent="0.15">
      <c r="A5" s="7" t="s">
        <v>18</v>
      </c>
      <c r="B5" s="8">
        <v>2813</v>
      </c>
      <c r="C5" s="8">
        <v>6842</v>
      </c>
      <c r="D5" s="8">
        <v>12</v>
      </c>
      <c r="E5" s="8">
        <v>108</v>
      </c>
      <c r="F5" s="8">
        <v>203</v>
      </c>
      <c r="G5" s="8">
        <v>9683</v>
      </c>
      <c r="H5" s="8">
        <v>28414</v>
      </c>
      <c r="I5" s="8">
        <v>1265</v>
      </c>
      <c r="J5" s="8">
        <v>797</v>
      </c>
      <c r="K5" s="9">
        <f t="shared" ref="K5:K29" si="0">SUM(B5:J5)</f>
        <v>50137</v>
      </c>
      <c r="L5" s="10">
        <v>87.7</v>
      </c>
      <c r="M5" s="8">
        <v>11201</v>
      </c>
      <c r="N5" s="8">
        <v>11043</v>
      </c>
      <c r="O5" s="9">
        <f t="shared" ref="O5:O29" si="1">SUM(M5:N5)</f>
        <v>22244</v>
      </c>
      <c r="P5" s="10">
        <v>91.6</v>
      </c>
      <c r="Q5" s="9">
        <f t="shared" ref="Q5:Q29" si="2">SUM(O5,K5)</f>
        <v>72381</v>
      </c>
      <c r="R5" s="10">
        <v>88.8</v>
      </c>
    </row>
    <row r="6" spans="1:18" ht="21" customHeight="1" x14ac:dyDescent="0.15">
      <c r="A6" s="7" t="s">
        <v>19</v>
      </c>
      <c r="B6" s="8">
        <v>3125</v>
      </c>
      <c r="C6" s="8">
        <v>6560</v>
      </c>
      <c r="D6" s="8">
        <v>120</v>
      </c>
      <c r="E6" s="8">
        <v>79</v>
      </c>
      <c r="F6" s="8">
        <v>177</v>
      </c>
      <c r="G6" s="8">
        <v>11784</v>
      </c>
      <c r="H6" s="8">
        <v>27476</v>
      </c>
      <c r="I6" s="8">
        <v>1307</v>
      </c>
      <c r="J6" s="8">
        <v>957</v>
      </c>
      <c r="K6" s="9">
        <f t="shared" si="0"/>
        <v>51585</v>
      </c>
      <c r="L6" s="10">
        <f t="shared" ref="L6:L30" si="3">K6/K5*100</f>
        <v>102.88808664259928</v>
      </c>
      <c r="M6" s="8">
        <v>11457</v>
      </c>
      <c r="N6" s="8">
        <v>11551</v>
      </c>
      <c r="O6" s="9">
        <f t="shared" si="1"/>
        <v>23008</v>
      </c>
      <c r="P6" s="10">
        <f t="shared" ref="P6:P30" si="4">O6/O5*100</f>
        <v>103.43463405862255</v>
      </c>
      <c r="Q6" s="9">
        <f t="shared" si="2"/>
        <v>74593</v>
      </c>
      <c r="R6" s="10">
        <f t="shared" ref="R6:R30" si="5">Q6/Q5*100</f>
        <v>103.05605062101932</v>
      </c>
    </row>
    <row r="7" spans="1:18" ht="21" customHeight="1" x14ac:dyDescent="0.15">
      <c r="A7" s="7" t="s">
        <v>20</v>
      </c>
      <c r="B7" s="8">
        <v>3180</v>
      </c>
      <c r="C7" s="8">
        <v>6050</v>
      </c>
      <c r="D7" s="8">
        <v>100</v>
      </c>
      <c r="E7" s="8">
        <v>91</v>
      </c>
      <c r="F7" s="8">
        <v>152</v>
      </c>
      <c r="G7" s="8">
        <v>12956</v>
      </c>
      <c r="H7" s="8">
        <v>28861</v>
      </c>
      <c r="I7" s="8">
        <v>1780</v>
      </c>
      <c r="J7" s="8">
        <v>986</v>
      </c>
      <c r="K7" s="9">
        <f t="shared" si="0"/>
        <v>54156</v>
      </c>
      <c r="L7" s="10">
        <f t="shared" si="3"/>
        <v>104.9840069787729</v>
      </c>
      <c r="M7" s="8">
        <v>11537</v>
      </c>
      <c r="N7" s="8">
        <v>12831</v>
      </c>
      <c r="O7" s="9">
        <f t="shared" si="1"/>
        <v>24368</v>
      </c>
      <c r="P7" s="10">
        <f t="shared" si="4"/>
        <v>105.91098748261474</v>
      </c>
      <c r="Q7" s="9">
        <f t="shared" si="2"/>
        <v>78524</v>
      </c>
      <c r="R7" s="10">
        <f t="shared" si="5"/>
        <v>105.2699314949124</v>
      </c>
    </row>
    <row r="8" spans="1:18" ht="21" customHeight="1" x14ac:dyDescent="0.15">
      <c r="A8" s="7" t="s">
        <v>21</v>
      </c>
      <c r="B8" s="8">
        <v>2605</v>
      </c>
      <c r="C8" s="8">
        <v>5788</v>
      </c>
      <c r="D8" s="8">
        <v>52</v>
      </c>
      <c r="E8" s="8">
        <v>82</v>
      </c>
      <c r="F8" s="8">
        <v>179</v>
      </c>
      <c r="G8" s="8">
        <v>14532</v>
      </c>
      <c r="H8" s="8">
        <v>29681</v>
      </c>
      <c r="I8" s="8">
        <v>1687</v>
      </c>
      <c r="J8" s="8">
        <v>1001</v>
      </c>
      <c r="K8" s="9">
        <f t="shared" si="0"/>
        <v>55607</v>
      </c>
      <c r="L8" s="10">
        <f t="shared" si="3"/>
        <v>102.67929684614816</v>
      </c>
      <c r="M8" s="8">
        <v>10568</v>
      </c>
      <c r="N8" s="8">
        <v>13243</v>
      </c>
      <c r="O8" s="9">
        <f t="shared" si="1"/>
        <v>23811</v>
      </c>
      <c r="P8" s="10">
        <f t="shared" si="4"/>
        <v>97.714215364412354</v>
      </c>
      <c r="Q8" s="9">
        <f t="shared" si="2"/>
        <v>79418</v>
      </c>
      <c r="R8" s="10">
        <f t="shared" si="5"/>
        <v>101.13850542509297</v>
      </c>
    </row>
    <row r="9" spans="1:18" ht="21" customHeight="1" x14ac:dyDescent="0.15">
      <c r="A9" s="7" t="s">
        <v>22</v>
      </c>
      <c r="B9" s="8">
        <v>2487</v>
      </c>
      <c r="C9" s="8">
        <v>5293</v>
      </c>
      <c r="D9" s="8">
        <v>64</v>
      </c>
      <c r="E9" s="8">
        <v>76</v>
      </c>
      <c r="F9" s="8">
        <v>186</v>
      </c>
      <c r="G9" s="8">
        <v>13347</v>
      </c>
      <c r="H9" s="8">
        <v>27841</v>
      </c>
      <c r="I9" s="8">
        <v>1796</v>
      </c>
      <c r="J9" s="8">
        <v>286</v>
      </c>
      <c r="K9" s="9">
        <f t="shared" si="0"/>
        <v>51376</v>
      </c>
      <c r="L9" s="10">
        <f t="shared" si="3"/>
        <v>92.3912457064758</v>
      </c>
      <c r="M9" s="8">
        <v>9496</v>
      </c>
      <c r="N9" s="8">
        <v>12087</v>
      </c>
      <c r="O9" s="9">
        <f t="shared" si="1"/>
        <v>21583</v>
      </c>
      <c r="P9" s="10">
        <f t="shared" si="4"/>
        <v>90.642980135231625</v>
      </c>
      <c r="Q9" s="9">
        <f t="shared" si="2"/>
        <v>72959</v>
      </c>
      <c r="R9" s="10">
        <f t="shared" si="5"/>
        <v>91.867083029036237</v>
      </c>
    </row>
    <row r="10" spans="1:18" ht="21" customHeight="1" x14ac:dyDescent="0.15">
      <c r="A10" s="7" t="s">
        <v>23</v>
      </c>
      <c r="B10" s="8">
        <v>1745</v>
      </c>
      <c r="C10" s="8">
        <v>3849</v>
      </c>
      <c r="D10" s="8">
        <v>28</v>
      </c>
      <c r="E10" s="8">
        <v>61</v>
      </c>
      <c r="F10" s="8">
        <v>144</v>
      </c>
      <c r="G10" s="8">
        <v>11002</v>
      </c>
      <c r="H10" s="8">
        <v>23860</v>
      </c>
      <c r="I10" s="8">
        <v>1648</v>
      </c>
      <c r="J10" s="8">
        <v>299</v>
      </c>
      <c r="K10" s="9">
        <f t="shared" si="0"/>
        <v>42636</v>
      </c>
      <c r="L10" s="10">
        <f t="shared" si="3"/>
        <v>82.988165680473372</v>
      </c>
      <c r="M10" s="8">
        <v>7661</v>
      </c>
      <c r="N10" s="8">
        <v>13223</v>
      </c>
      <c r="O10" s="9">
        <f t="shared" si="1"/>
        <v>20884</v>
      </c>
      <c r="P10" s="10">
        <f t="shared" si="4"/>
        <v>96.761339943474027</v>
      </c>
      <c r="Q10" s="9">
        <f t="shared" si="2"/>
        <v>63520</v>
      </c>
      <c r="R10" s="10">
        <f t="shared" si="5"/>
        <v>87.062596800942998</v>
      </c>
    </row>
    <row r="11" spans="1:18" ht="21" customHeight="1" x14ac:dyDescent="0.15">
      <c r="A11" s="7" t="s">
        <v>24</v>
      </c>
      <c r="B11" s="8">
        <v>1560</v>
      </c>
      <c r="C11" s="8">
        <v>3835</v>
      </c>
      <c r="D11" s="8">
        <v>16</v>
      </c>
      <c r="E11" s="8">
        <v>67</v>
      </c>
      <c r="F11" s="8">
        <v>170</v>
      </c>
      <c r="G11" s="8">
        <v>9428</v>
      </c>
      <c r="H11" s="8">
        <v>22320</v>
      </c>
      <c r="I11" s="8">
        <v>1720</v>
      </c>
      <c r="J11" s="8">
        <v>322</v>
      </c>
      <c r="K11" s="9">
        <f t="shared" si="0"/>
        <v>39438</v>
      </c>
      <c r="L11" s="10">
        <f t="shared" si="3"/>
        <v>92.499296369265409</v>
      </c>
      <c r="M11" s="8">
        <v>8744</v>
      </c>
      <c r="N11" s="8">
        <v>17744</v>
      </c>
      <c r="O11" s="9">
        <f t="shared" si="1"/>
        <v>26488</v>
      </c>
      <c r="P11" s="10">
        <f t="shared" si="4"/>
        <v>126.8339398582647</v>
      </c>
      <c r="Q11" s="9">
        <f t="shared" si="2"/>
        <v>65926</v>
      </c>
      <c r="R11" s="10">
        <f t="shared" si="5"/>
        <v>103.78778337531487</v>
      </c>
    </row>
    <row r="12" spans="1:18" ht="21" customHeight="1" x14ac:dyDescent="0.15">
      <c r="A12" s="7" t="s">
        <v>25</v>
      </c>
      <c r="B12" s="8">
        <v>1526</v>
      </c>
      <c r="C12" s="8">
        <v>3839</v>
      </c>
      <c r="D12" s="8">
        <v>30</v>
      </c>
      <c r="E12" s="8">
        <v>69</v>
      </c>
      <c r="F12" s="8">
        <v>139</v>
      </c>
      <c r="G12" s="8">
        <v>10498</v>
      </c>
      <c r="H12" s="8">
        <v>21551</v>
      </c>
      <c r="I12" s="8">
        <v>1614</v>
      </c>
      <c r="J12" s="8">
        <v>241</v>
      </c>
      <c r="K12" s="9">
        <f t="shared" si="0"/>
        <v>39507</v>
      </c>
      <c r="L12" s="10">
        <f t="shared" si="3"/>
        <v>100.17495816217861</v>
      </c>
      <c r="M12" s="8">
        <v>8302</v>
      </c>
      <c r="N12" s="8">
        <v>18332</v>
      </c>
      <c r="O12" s="9">
        <f t="shared" si="1"/>
        <v>26634</v>
      </c>
      <c r="P12" s="10">
        <f t="shared" si="4"/>
        <v>100.55119299305346</v>
      </c>
      <c r="Q12" s="9">
        <f t="shared" si="2"/>
        <v>66141</v>
      </c>
      <c r="R12" s="10">
        <f t="shared" si="5"/>
        <v>100.32612322907501</v>
      </c>
    </row>
    <row r="13" spans="1:18" ht="21" customHeight="1" x14ac:dyDescent="0.15">
      <c r="A13" s="7" t="s">
        <v>26</v>
      </c>
      <c r="B13" s="8">
        <v>1442</v>
      </c>
      <c r="C13" s="8">
        <v>3471</v>
      </c>
      <c r="D13" s="8">
        <v>25</v>
      </c>
      <c r="E13" s="8">
        <v>92</v>
      </c>
      <c r="F13" s="8">
        <v>129</v>
      </c>
      <c r="G13" s="8">
        <v>10825</v>
      </c>
      <c r="H13" s="8">
        <v>21472</v>
      </c>
      <c r="I13" s="8">
        <v>1269</v>
      </c>
      <c r="J13" s="8">
        <v>283</v>
      </c>
      <c r="K13" s="9">
        <f t="shared" si="0"/>
        <v>39008</v>
      </c>
      <c r="L13" s="10">
        <f t="shared" si="3"/>
        <v>98.736932695471694</v>
      </c>
      <c r="M13" s="8">
        <v>8490</v>
      </c>
      <c r="N13" s="8">
        <v>18393</v>
      </c>
      <c r="O13" s="9">
        <f t="shared" si="1"/>
        <v>26883</v>
      </c>
      <c r="P13" s="10">
        <f t="shared" si="4"/>
        <v>100.93489524667719</v>
      </c>
      <c r="Q13" s="9">
        <f t="shared" si="2"/>
        <v>65891</v>
      </c>
      <c r="R13" s="10">
        <f t="shared" si="5"/>
        <v>99.622019624741085</v>
      </c>
    </row>
    <row r="14" spans="1:18" ht="21" customHeight="1" x14ac:dyDescent="0.15">
      <c r="A14" s="7" t="s">
        <v>27</v>
      </c>
      <c r="B14" s="8">
        <v>1270</v>
      </c>
      <c r="C14" s="8">
        <v>2928</v>
      </c>
      <c r="D14" s="8">
        <v>31</v>
      </c>
      <c r="E14" s="8">
        <v>51</v>
      </c>
      <c r="F14" s="8">
        <v>116</v>
      </c>
      <c r="G14" s="8">
        <v>8646</v>
      </c>
      <c r="H14" s="8">
        <v>22124</v>
      </c>
      <c r="I14" s="8">
        <v>1089</v>
      </c>
      <c r="J14" s="8">
        <v>225</v>
      </c>
      <c r="K14" s="9">
        <f t="shared" si="0"/>
        <v>36480</v>
      </c>
      <c r="L14" s="10">
        <f t="shared" si="3"/>
        <v>93.519278096800647</v>
      </c>
      <c r="M14" s="8">
        <v>8196</v>
      </c>
      <c r="N14" s="8">
        <v>19019</v>
      </c>
      <c r="O14" s="9">
        <f t="shared" si="1"/>
        <v>27215</v>
      </c>
      <c r="P14" s="10">
        <f t="shared" si="4"/>
        <v>101.23498121489418</v>
      </c>
      <c r="Q14" s="9">
        <f t="shared" si="2"/>
        <v>63695</v>
      </c>
      <c r="R14" s="10">
        <f t="shared" si="5"/>
        <v>96.667223141248428</v>
      </c>
    </row>
    <row r="15" spans="1:18" ht="21" customHeight="1" x14ac:dyDescent="0.15">
      <c r="A15" s="7" t="s">
        <v>28</v>
      </c>
      <c r="B15" s="8">
        <v>1175</v>
      </c>
      <c r="C15" s="8">
        <v>2711</v>
      </c>
      <c r="D15" s="8">
        <v>18</v>
      </c>
      <c r="E15" s="8">
        <v>50</v>
      </c>
      <c r="F15" s="8">
        <v>118</v>
      </c>
      <c r="G15" s="8">
        <v>9203</v>
      </c>
      <c r="H15" s="8">
        <v>20788</v>
      </c>
      <c r="I15" s="8">
        <v>1166</v>
      </c>
      <c r="J15" s="8">
        <v>264</v>
      </c>
      <c r="K15" s="9">
        <f t="shared" si="0"/>
        <v>35493</v>
      </c>
      <c r="L15" s="10">
        <f t="shared" si="3"/>
        <v>97.29440789473685</v>
      </c>
      <c r="M15" s="8">
        <v>7496</v>
      </c>
      <c r="N15" s="8">
        <v>18653</v>
      </c>
      <c r="O15" s="9">
        <f t="shared" si="1"/>
        <v>26149</v>
      </c>
      <c r="P15" s="10">
        <f t="shared" si="4"/>
        <v>96.083042439830976</v>
      </c>
      <c r="Q15" s="9">
        <f t="shared" si="2"/>
        <v>61642</v>
      </c>
      <c r="R15" s="10">
        <f t="shared" si="5"/>
        <v>96.776827066488735</v>
      </c>
    </row>
    <row r="16" spans="1:18" ht="21" customHeight="1" x14ac:dyDescent="0.15">
      <c r="A16" s="7" t="s">
        <v>29</v>
      </c>
      <c r="B16" s="8">
        <v>1158</v>
      </c>
      <c r="C16" s="8">
        <v>2558</v>
      </c>
      <c r="D16" s="8">
        <v>28</v>
      </c>
      <c r="E16" s="8">
        <v>42</v>
      </c>
      <c r="F16" s="8">
        <v>100</v>
      </c>
      <c r="G16" s="8">
        <v>9410</v>
      </c>
      <c r="H16" s="8">
        <v>19187</v>
      </c>
      <c r="I16" s="8">
        <v>1024</v>
      </c>
      <c r="J16" s="8">
        <v>204</v>
      </c>
      <c r="K16" s="9">
        <f t="shared" si="0"/>
        <v>33711</v>
      </c>
      <c r="L16" s="10">
        <f t="shared" si="3"/>
        <v>94.979291691319418</v>
      </c>
      <c r="M16" s="8">
        <v>7812</v>
      </c>
      <c r="N16" s="8">
        <v>19210</v>
      </c>
      <c r="O16" s="9">
        <f t="shared" si="1"/>
        <v>27022</v>
      </c>
      <c r="P16" s="10">
        <f t="shared" si="4"/>
        <v>103.33855979196144</v>
      </c>
      <c r="Q16" s="9">
        <f t="shared" si="2"/>
        <v>60733</v>
      </c>
      <c r="R16" s="10">
        <f t="shared" si="5"/>
        <v>98.525356088381301</v>
      </c>
    </row>
    <row r="17" spans="1:18" ht="21" customHeight="1" x14ac:dyDescent="0.15">
      <c r="A17" s="7" t="s">
        <v>30</v>
      </c>
      <c r="B17" s="8">
        <v>1121</v>
      </c>
      <c r="C17" s="8">
        <v>2420</v>
      </c>
      <c r="D17" s="8">
        <v>30</v>
      </c>
      <c r="E17" s="8">
        <v>40</v>
      </c>
      <c r="F17" s="8">
        <v>109</v>
      </c>
      <c r="G17" s="8">
        <v>8303</v>
      </c>
      <c r="H17" s="8">
        <v>19571</v>
      </c>
      <c r="I17" s="8">
        <v>1088</v>
      </c>
      <c r="J17" s="8">
        <v>304</v>
      </c>
      <c r="K17" s="9">
        <f t="shared" si="0"/>
        <v>32986</v>
      </c>
      <c r="L17" s="10">
        <f t="shared" si="3"/>
        <v>97.849366675565847</v>
      </c>
      <c r="M17" s="8">
        <v>8066</v>
      </c>
      <c r="N17" s="8">
        <v>19152</v>
      </c>
      <c r="O17" s="9">
        <f t="shared" si="1"/>
        <v>27218</v>
      </c>
      <c r="P17" s="10">
        <f t="shared" si="4"/>
        <v>100.72533491229369</v>
      </c>
      <c r="Q17" s="9">
        <f t="shared" si="2"/>
        <v>60204</v>
      </c>
      <c r="R17" s="10">
        <f t="shared" si="5"/>
        <v>99.128974363196292</v>
      </c>
    </row>
    <row r="18" spans="1:18" ht="21" customHeight="1" x14ac:dyDescent="0.15">
      <c r="A18" s="7" t="s">
        <v>31</v>
      </c>
      <c r="B18" s="8">
        <v>1240</v>
      </c>
      <c r="C18" s="8">
        <v>2380</v>
      </c>
      <c r="D18" s="8">
        <v>36</v>
      </c>
      <c r="E18" s="8">
        <v>31</v>
      </c>
      <c r="F18" s="8">
        <v>114</v>
      </c>
      <c r="G18" s="8">
        <v>7859</v>
      </c>
      <c r="H18" s="8">
        <v>17832</v>
      </c>
      <c r="I18" s="8">
        <v>964</v>
      </c>
      <c r="J18" s="8">
        <v>299</v>
      </c>
      <c r="K18" s="9">
        <f t="shared" si="0"/>
        <v>30755</v>
      </c>
      <c r="L18" s="10">
        <f t="shared" si="3"/>
        <v>93.236524586188068</v>
      </c>
      <c r="M18" s="8">
        <v>8164</v>
      </c>
      <c r="N18" s="8">
        <v>20694</v>
      </c>
      <c r="O18" s="9">
        <f t="shared" si="1"/>
        <v>28858</v>
      </c>
      <c r="P18" s="10">
        <f t="shared" si="4"/>
        <v>106.02542435153208</v>
      </c>
      <c r="Q18" s="9">
        <f t="shared" si="2"/>
        <v>59613</v>
      </c>
      <c r="R18" s="10">
        <f t="shared" si="5"/>
        <v>99.018337651983259</v>
      </c>
    </row>
    <row r="19" spans="1:18" ht="21" customHeight="1" x14ac:dyDescent="0.15">
      <c r="A19" s="7" t="s">
        <v>32</v>
      </c>
      <c r="B19" s="8">
        <v>1220</v>
      </c>
      <c r="C19" s="8">
        <v>2298</v>
      </c>
      <c r="D19" s="8">
        <v>46</v>
      </c>
      <c r="E19" s="8">
        <v>37</v>
      </c>
      <c r="F19" s="8">
        <v>96</v>
      </c>
      <c r="G19" s="8">
        <v>8663</v>
      </c>
      <c r="H19" s="8">
        <v>15530</v>
      </c>
      <c r="I19" s="8">
        <v>956</v>
      </c>
      <c r="J19" s="8">
        <v>250</v>
      </c>
      <c r="K19" s="9">
        <f t="shared" si="0"/>
        <v>29096</v>
      </c>
      <c r="L19" s="10">
        <f t="shared" si="3"/>
        <v>94.605755161762318</v>
      </c>
      <c r="M19" s="8">
        <v>7524</v>
      </c>
      <c r="N19" s="8">
        <v>20444</v>
      </c>
      <c r="O19" s="9">
        <f t="shared" si="1"/>
        <v>27968</v>
      </c>
      <c r="P19" s="10">
        <f t="shared" si="4"/>
        <v>96.91593319010326</v>
      </c>
      <c r="Q19" s="9">
        <f t="shared" si="2"/>
        <v>57064</v>
      </c>
      <c r="R19" s="10">
        <f t="shared" si="5"/>
        <v>95.724087027997257</v>
      </c>
    </row>
    <row r="20" spans="1:18" ht="21" customHeight="1" x14ac:dyDescent="0.15">
      <c r="A20" s="7" t="s">
        <v>33</v>
      </c>
      <c r="B20" s="8">
        <v>1047</v>
      </c>
      <c r="C20" s="8">
        <v>1800</v>
      </c>
      <c r="D20" s="8">
        <v>37</v>
      </c>
      <c r="E20" s="8">
        <v>38</v>
      </c>
      <c r="F20" s="8">
        <v>83</v>
      </c>
      <c r="G20" s="8">
        <v>8320</v>
      </c>
      <c r="H20" s="8">
        <v>14865</v>
      </c>
      <c r="I20" s="8">
        <v>759</v>
      </c>
      <c r="J20" s="8">
        <v>208</v>
      </c>
      <c r="K20" s="9">
        <f t="shared" si="0"/>
        <v>27157</v>
      </c>
      <c r="L20" s="10">
        <f t="shared" si="3"/>
        <v>93.335853725598014</v>
      </c>
      <c r="M20" s="8">
        <v>7306</v>
      </c>
      <c r="N20" s="8">
        <v>19537</v>
      </c>
      <c r="O20" s="9">
        <f t="shared" si="1"/>
        <v>26843</v>
      </c>
      <c r="P20" s="10">
        <f t="shared" si="4"/>
        <v>95.977545766590396</v>
      </c>
      <c r="Q20" s="9">
        <f t="shared" si="2"/>
        <v>54000</v>
      </c>
      <c r="R20" s="10">
        <f t="shared" si="5"/>
        <v>94.630590214495996</v>
      </c>
    </row>
    <row r="21" spans="1:18" ht="21" customHeight="1" x14ac:dyDescent="0.15">
      <c r="A21" s="7" t="s">
        <v>34</v>
      </c>
      <c r="B21" s="8">
        <v>639</v>
      </c>
      <c r="C21" s="8">
        <v>1432</v>
      </c>
      <c r="D21" s="8">
        <v>21</v>
      </c>
      <c r="E21" s="8">
        <v>23</v>
      </c>
      <c r="F21" s="8">
        <v>73</v>
      </c>
      <c r="G21" s="8">
        <v>8963</v>
      </c>
      <c r="H21" s="8">
        <v>14844</v>
      </c>
      <c r="I21" s="8">
        <v>805</v>
      </c>
      <c r="J21" s="8">
        <v>129</v>
      </c>
      <c r="K21" s="9">
        <f t="shared" si="0"/>
        <v>26929</v>
      </c>
      <c r="L21" s="10">
        <f t="shared" si="3"/>
        <v>99.160437456272788</v>
      </c>
      <c r="M21" s="8">
        <v>6763</v>
      </c>
      <c r="N21" s="8">
        <v>17385</v>
      </c>
      <c r="O21" s="9">
        <f t="shared" si="1"/>
        <v>24148</v>
      </c>
      <c r="P21" s="10">
        <f t="shared" si="4"/>
        <v>89.960138583615844</v>
      </c>
      <c r="Q21" s="9">
        <f t="shared" si="2"/>
        <v>51077</v>
      </c>
      <c r="R21" s="10">
        <f t="shared" si="5"/>
        <v>94.587037037037035</v>
      </c>
    </row>
    <row r="22" spans="1:18" ht="21" customHeight="1" x14ac:dyDescent="0.15">
      <c r="A22" s="7" t="s">
        <v>35</v>
      </c>
      <c r="B22" s="8">
        <v>751</v>
      </c>
      <c r="C22" s="8">
        <v>1674</v>
      </c>
      <c r="D22" s="8">
        <v>20</v>
      </c>
      <c r="E22" s="8">
        <v>47</v>
      </c>
      <c r="F22" s="8">
        <v>111</v>
      </c>
      <c r="G22" s="8">
        <v>11065</v>
      </c>
      <c r="H22" s="8">
        <v>15237</v>
      </c>
      <c r="I22" s="8">
        <v>896</v>
      </c>
      <c r="J22" s="8">
        <v>148</v>
      </c>
      <c r="K22" s="9">
        <f t="shared" si="0"/>
        <v>29949</v>
      </c>
      <c r="L22" s="10">
        <f t="shared" si="3"/>
        <v>111.21467562850458</v>
      </c>
      <c r="M22" s="8">
        <v>7413</v>
      </c>
      <c r="N22" s="8">
        <v>16668</v>
      </c>
      <c r="O22" s="9">
        <f t="shared" si="1"/>
        <v>24081</v>
      </c>
      <c r="P22" s="10">
        <f t="shared" si="4"/>
        <v>99.722544310087784</v>
      </c>
      <c r="Q22" s="9">
        <f t="shared" si="2"/>
        <v>54030</v>
      </c>
      <c r="R22" s="10">
        <f t="shared" si="5"/>
        <v>105.78146719658554</v>
      </c>
    </row>
    <row r="23" spans="1:18" ht="21" customHeight="1" x14ac:dyDescent="0.15">
      <c r="A23" s="7" t="s">
        <v>36</v>
      </c>
      <c r="B23" s="8">
        <v>867</v>
      </c>
      <c r="C23" s="8">
        <v>1772</v>
      </c>
      <c r="D23" s="8">
        <v>28</v>
      </c>
      <c r="E23" s="8">
        <v>37</v>
      </c>
      <c r="F23" s="8">
        <v>95</v>
      </c>
      <c r="G23" s="8">
        <v>9260</v>
      </c>
      <c r="H23" s="8">
        <v>13464</v>
      </c>
      <c r="I23" s="8">
        <v>803</v>
      </c>
      <c r="J23" s="8">
        <v>186</v>
      </c>
      <c r="K23" s="9">
        <f t="shared" si="0"/>
        <v>26512</v>
      </c>
      <c r="L23" s="10">
        <f t="shared" si="3"/>
        <v>88.523823833850884</v>
      </c>
      <c r="M23" s="8">
        <v>6116</v>
      </c>
      <c r="N23" s="8">
        <v>15413</v>
      </c>
      <c r="O23" s="9">
        <f t="shared" si="1"/>
        <v>21529</v>
      </c>
      <c r="P23" s="10">
        <f t="shared" si="4"/>
        <v>89.402433453760224</v>
      </c>
      <c r="Q23" s="9">
        <f t="shared" si="2"/>
        <v>48041</v>
      </c>
      <c r="R23" s="10">
        <f t="shared" si="5"/>
        <v>88.915417360725527</v>
      </c>
    </row>
    <row r="24" spans="1:18" ht="21" customHeight="1" x14ac:dyDescent="0.15">
      <c r="A24" s="7" t="s">
        <v>37</v>
      </c>
      <c r="B24" s="8">
        <v>1224</v>
      </c>
      <c r="C24" s="8">
        <v>2324</v>
      </c>
      <c r="D24" s="8">
        <v>14</v>
      </c>
      <c r="E24" s="8">
        <v>57</v>
      </c>
      <c r="F24" s="8">
        <v>71</v>
      </c>
      <c r="G24" s="8">
        <v>11079</v>
      </c>
      <c r="H24" s="8">
        <v>17370</v>
      </c>
      <c r="I24" s="8">
        <v>1010</v>
      </c>
      <c r="J24" s="8">
        <v>347</v>
      </c>
      <c r="K24" s="9">
        <f t="shared" si="0"/>
        <v>33496</v>
      </c>
      <c r="L24" s="10">
        <f t="shared" si="3"/>
        <v>126.34278817139408</v>
      </c>
      <c r="M24" s="8">
        <v>7274</v>
      </c>
      <c r="N24" s="8">
        <v>20948</v>
      </c>
      <c r="O24" s="9">
        <f t="shared" si="1"/>
        <v>28222</v>
      </c>
      <c r="P24" s="10">
        <f t="shared" si="4"/>
        <v>131.08829950299597</v>
      </c>
      <c r="Q24" s="9">
        <f t="shared" si="2"/>
        <v>61718</v>
      </c>
      <c r="R24" s="10">
        <f t="shared" si="5"/>
        <v>128.46943235985927</v>
      </c>
    </row>
    <row r="25" spans="1:18" ht="21" customHeight="1" x14ac:dyDescent="0.15">
      <c r="A25" s="7" t="s">
        <v>38</v>
      </c>
      <c r="B25" s="8">
        <v>1231</v>
      </c>
      <c r="C25" s="8">
        <v>2338</v>
      </c>
      <c r="D25" s="8">
        <v>26</v>
      </c>
      <c r="E25" s="8">
        <v>44</v>
      </c>
      <c r="F25" s="8">
        <v>115</v>
      </c>
      <c r="G25" s="8">
        <v>10027</v>
      </c>
      <c r="H25" s="8">
        <v>16360</v>
      </c>
      <c r="I25" s="8">
        <v>799</v>
      </c>
      <c r="J25" s="8">
        <v>502</v>
      </c>
      <c r="K25" s="9">
        <f t="shared" si="0"/>
        <v>31442</v>
      </c>
      <c r="L25" s="10">
        <f t="shared" si="3"/>
        <v>93.867924528301884</v>
      </c>
      <c r="M25" s="8">
        <v>7354</v>
      </c>
      <c r="N25" s="8">
        <v>23595</v>
      </c>
      <c r="O25" s="9">
        <f t="shared" si="1"/>
        <v>30949</v>
      </c>
      <c r="P25" s="10">
        <f t="shared" si="4"/>
        <v>109.66267450924812</v>
      </c>
      <c r="Q25" s="9">
        <f t="shared" si="2"/>
        <v>62391</v>
      </c>
      <c r="R25" s="10">
        <f t="shared" si="5"/>
        <v>101.0904436307074</v>
      </c>
    </row>
    <row r="26" spans="1:18" ht="21" customHeight="1" x14ac:dyDescent="0.15">
      <c r="A26" s="7" t="s">
        <v>39</v>
      </c>
      <c r="B26" s="8">
        <v>1347</v>
      </c>
      <c r="C26" s="8">
        <v>2270</v>
      </c>
      <c r="D26" s="8">
        <v>28</v>
      </c>
      <c r="E26" s="8">
        <v>47</v>
      </c>
      <c r="F26" s="8">
        <v>94</v>
      </c>
      <c r="G26" s="8">
        <v>10981</v>
      </c>
      <c r="H26" s="8">
        <v>15641</v>
      </c>
      <c r="I26" s="8">
        <v>934</v>
      </c>
      <c r="J26" s="8">
        <v>394</v>
      </c>
      <c r="K26" s="9">
        <f t="shared" si="0"/>
        <v>31736</v>
      </c>
      <c r="L26" s="10">
        <f t="shared" si="3"/>
        <v>100.93505502194517</v>
      </c>
      <c r="M26" s="8">
        <v>7489</v>
      </c>
      <c r="N26" s="8">
        <v>25424</v>
      </c>
      <c r="O26" s="9">
        <f t="shared" si="1"/>
        <v>32913</v>
      </c>
      <c r="P26" s="10">
        <f t="shared" si="4"/>
        <v>106.34592393938416</v>
      </c>
      <c r="Q26" s="9">
        <f t="shared" si="2"/>
        <v>64649</v>
      </c>
      <c r="R26" s="10">
        <f t="shared" si="5"/>
        <v>103.61911173085862</v>
      </c>
    </row>
    <row r="27" spans="1:18" ht="21" customHeight="1" x14ac:dyDescent="0.15">
      <c r="A27" s="7" t="s">
        <v>40</v>
      </c>
      <c r="B27" s="8">
        <v>1280</v>
      </c>
      <c r="C27" s="8">
        <v>2289</v>
      </c>
      <c r="D27" s="8">
        <v>30</v>
      </c>
      <c r="E27" s="8">
        <v>60</v>
      </c>
      <c r="F27" s="8">
        <v>102</v>
      </c>
      <c r="G27" s="8">
        <v>10013</v>
      </c>
      <c r="H27" s="8">
        <v>15476</v>
      </c>
      <c r="I27" s="8">
        <v>1028</v>
      </c>
      <c r="J27" s="8">
        <v>402</v>
      </c>
      <c r="K27" s="9">
        <f t="shared" si="0"/>
        <v>30680</v>
      </c>
      <c r="L27" s="10">
        <f t="shared" si="3"/>
        <v>96.672548525334008</v>
      </c>
      <c r="M27" s="8">
        <v>6561</v>
      </c>
      <c r="N27" s="8">
        <v>19088</v>
      </c>
      <c r="O27" s="9">
        <f t="shared" si="1"/>
        <v>25649</v>
      </c>
      <c r="P27" s="10">
        <f t="shared" si="4"/>
        <v>77.929693434205333</v>
      </c>
      <c r="Q27" s="9">
        <f t="shared" si="2"/>
        <v>56329</v>
      </c>
      <c r="R27" s="10">
        <f t="shared" si="5"/>
        <v>87.130504725517795</v>
      </c>
    </row>
    <row r="28" spans="1:18" ht="21" customHeight="1" x14ac:dyDescent="0.15">
      <c r="A28" s="7" t="s">
        <v>41</v>
      </c>
      <c r="B28" s="8">
        <v>1257</v>
      </c>
      <c r="C28" s="8">
        <v>2229</v>
      </c>
      <c r="D28" s="8">
        <v>91</v>
      </c>
      <c r="E28" s="8">
        <v>72</v>
      </c>
      <c r="F28" s="8">
        <v>99</v>
      </c>
      <c r="G28" s="8">
        <v>11758</v>
      </c>
      <c r="H28" s="8">
        <v>14271</v>
      </c>
      <c r="I28" s="8">
        <v>1101</v>
      </c>
      <c r="J28" s="8">
        <v>339</v>
      </c>
      <c r="K28" s="9">
        <f t="shared" si="0"/>
        <v>31217</v>
      </c>
      <c r="L28" s="10">
        <f t="shared" si="3"/>
        <v>101.7503259452412</v>
      </c>
      <c r="M28" s="8">
        <v>6399</v>
      </c>
      <c r="N28" s="8">
        <v>17367</v>
      </c>
      <c r="O28" s="9">
        <f t="shared" si="1"/>
        <v>23766</v>
      </c>
      <c r="P28" s="10">
        <f t="shared" si="4"/>
        <v>92.658583180630828</v>
      </c>
      <c r="Q28" s="9">
        <f t="shared" si="2"/>
        <v>54983</v>
      </c>
      <c r="R28" s="10">
        <f t="shared" si="5"/>
        <v>97.610467077349156</v>
      </c>
    </row>
    <row r="29" spans="1:18" ht="21" customHeight="1" x14ac:dyDescent="0.15">
      <c r="A29" s="7" t="s">
        <v>42</v>
      </c>
      <c r="B29" s="8">
        <v>1373</v>
      </c>
      <c r="C29" s="8">
        <v>2295</v>
      </c>
      <c r="D29" s="8">
        <v>49</v>
      </c>
      <c r="E29" s="8">
        <v>70</v>
      </c>
      <c r="F29" s="8">
        <v>134</v>
      </c>
      <c r="G29" s="8">
        <v>11747</v>
      </c>
      <c r="H29" s="8">
        <v>16632</v>
      </c>
      <c r="I29" s="8">
        <v>1143</v>
      </c>
      <c r="J29" s="8">
        <v>333</v>
      </c>
      <c r="K29" s="9">
        <f t="shared" si="0"/>
        <v>33776</v>
      </c>
      <c r="L29" s="10">
        <f t="shared" si="3"/>
        <v>108.19745651407887</v>
      </c>
      <c r="M29" s="8">
        <v>6680</v>
      </c>
      <c r="N29" s="8">
        <v>18246</v>
      </c>
      <c r="O29" s="9">
        <f t="shared" si="1"/>
        <v>24926</v>
      </c>
      <c r="P29" s="10">
        <f t="shared" si="4"/>
        <v>104.88092232601196</v>
      </c>
      <c r="Q29" s="9">
        <f t="shared" si="2"/>
        <v>58702</v>
      </c>
      <c r="R29" s="10">
        <f t="shared" si="5"/>
        <v>106.76390884455196</v>
      </c>
    </row>
    <row r="30" spans="1:18" ht="21" customHeight="1" x14ac:dyDescent="0.15">
      <c r="A30" s="7" t="s">
        <v>43</v>
      </c>
      <c r="B30" s="8">
        <v>1510</v>
      </c>
      <c r="C30" s="8">
        <v>2318</v>
      </c>
      <c r="D30" s="8">
        <v>44</v>
      </c>
      <c r="E30" s="8">
        <v>86</v>
      </c>
      <c r="F30" s="8">
        <v>87</v>
      </c>
      <c r="G30" s="8">
        <v>11785</v>
      </c>
      <c r="H30" s="8">
        <v>15692</v>
      </c>
      <c r="I30" s="8">
        <v>1063</v>
      </c>
      <c r="J30" s="8">
        <v>271</v>
      </c>
      <c r="K30" s="9">
        <f>SUM(B30:J30)</f>
        <v>32856</v>
      </c>
      <c r="L30" s="10">
        <f t="shared" si="3"/>
        <v>97.2761724301279</v>
      </c>
      <c r="M30" s="8">
        <v>6719</v>
      </c>
      <c r="N30" s="8">
        <v>18292</v>
      </c>
      <c r="O30" s="9">
        <f>SUM(M30:N30)</f>
        <v>25011</v>
      </c>
      <c r="P30" s="10">
        <f t="shared" si="4"/>
        <v>100.34100938778785</v>
      </c>
      <c r="Q30" s="9">
        <f>SUM(O30,K30)</f>
        <v>57867</v>
      </c>
      <c r="R30" s="10">
        <f t="shared" si="5"/>
        <v>98.57756124152499</v>
      </c>
    </row>
  </sheetData>
  <mergeCells count="16">
    <mergeCell ref="F3:F4"/>
    <mergeCell ref="A3:A4"/>
    <mergeCell ref="B3:B4"/>
    <mergeCell ref="C3:C4"/>
    <mergeCell ref="D3:D4"/>
    <mergeCell ref="E3:E4"/>
    <mergeCell ref="N3:N4"/>
    <mergeCell ref="P3:P4"/>
    <mergeCell ref="Q3:Q4"/>
    <mergeCell ref="R3:R4"/>
    <mergeCell ref="G3:G4"/>
    <mergeCell ref="H3:H4"/>
    <mergeCell ref="I3:I4"/>
    <mergeCell ref="J3:J4"/>
    <mergeCell ref="L3:L4"/>
    <mergeCell ref="M3:M4"/>
  </mergeCells>
  <phoneticPr fontId="3"/>
  <pageMargins left="0.39370078740157483" right="0.19685039370078741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0FD0-0440-4957-8917-B6601C82F921}">
  <dimension ref="A1:R32"/>
  <sheetViews>
    <sheetView tabSelected="1" zoomScale="85" zoomScaleNormal="85" workbookViewId="0">
      <selection activeCell="R32" sqref="R32"/>
    </sheetView>
  </sheetViews>
  <sheetFormatPr defaultRowHeight="11.25" x14ac:dyDescent="0.15"/>
  <cols>
    <col min="1" max="1" width="6.625" style="4" customWidth="1"/>
    <col min="2" max="10" width="7.625" style="4" customWidth="1"/>
    <col min="11" max="11" width="8.625" style="4" customWidth="1"/>
    <col min="12" max="14" width="7.625" style="4" customWidth="1"/>
    <col min="15" max="15" width="8.625" style="4" customWidth="1"/>
    <col min="16" max="16" width="7.625" style="4" customWidth="1"/>
    <col min="17" max="17" width="8.625" style="4" customWidth="1"/>
    <col min="18" max="18" width="7.625" style="4" customWidth="1"/>
    <col min="19" max="256" width="9" style="4"/>
    <col min="257" max="257" width="6.625" style="4" customWidth="1"/>
    <col min="258" max="266" width="7.625" style="4" customWidth="1"/>
    <col min="267" max="267" width="8.625" style="4" customWidth="1"/>
    <col min="268" max="270" width="7.625" style="4" customWidth="1"/>
    <col min="271" max="271" width="8.625" style="4" customWidth="1"/>
    <col min="272" max="272" width="7.625" style="4" customWidth="1"/>
    <col min="273" max="273" width="8.625" style="4" customWidth="1"/>
    <col min="274" max="274" width="7.625" style="4" customWidth="1"/>
    <col min="275" max="512" width="9" style="4"/>
    <col min="513" max="513" width="6.625" style="4" customWidth="1"/>
    <col min="514" max="522" width="7.625" style="4" customWidth="1"/>
    <col min="523" max="523" width="8.625" style="4" customWidth="1"/>
    <col min="524" max="526" width="7.625" style="4" customWidth="1"/>
    <col min="527" max="527" width="8.625" style="4" customWidth="1"/>
    <col min="528" max="528" width="7.625" style="4" customWidth="1"/>
    <col min="529" max="529" width="8.625" style="4" customWidth="1"/>
    <col min="530" max="530" width="7.625" style="4" customWidth="1"/>
    <col min="531" max="768" width="9" style="4"/>
    <col min="769" max="769" width="6.625" style="4" customWidth="1"/>
    <col min="770" max="778" width="7.625" style="4" customWidth="1"/>
    <col min="779" max="779" width="8.625" style="4" customWidth="1"/>
    <col min="780" max="782" width="7.625" style="4" customWidth="1"/>
    <col min="783" max="783" width="8.625" style="4" customWidth="1"/>
    <col min="784" max="784" width="7.625" style="4" customWidth="1"/>
    <col min="785" max="785" width="8.625" style="4" customWidth="1"/>
    <col min="786" max="786" width="7.625" style="4" customWidth="1"/>
    <col min="787" max="1024" width="9" style="4"/>
    <col min="1025" max="1025" width="6.625" style="4" customWidth="1"/>
    <col min="1026" max="1034" width="7.625" style="4" customWidth="1"/>
    <col min="1035" max="1035" width="8.625" style="4" customWidth="1"/>
    <col min="1036" max="1038" width="7.625" style="4" customWidth="1"/>
    <col min="1039" max="1039" width="8.625" style="4" customWidth="1"/>
    <col min="1040" max="1040" width="7.625" style="4" customWidth="1"/>
    <col min="1041" max="1041" width="8.625" style="4" customWidth="1"/>
    <col min="1042" max="1042" width="7.625" style="4" customWidth="1"/>
    <col min="1043" max="1280" width="9" style="4"/>
    <col min="1281" max="1281" width="6.625" style="4" customWidth="1"/>
    <col min="1282" max="1290" width="7.625" style="4" customWidth="1"/>
    <col min="1291" max="1291" width="8.625" style="4" customWidth="1"/>
    <col min="1292" max="1294" width="7.625" style="4" customWidth="1"/>
    <col min="1295" max="1295" width="8.625" style="4" customWidth="1"/>
    <col min="1296" max="1296" width="7.625" style="4" customWidth="1"/>
    <col min="1297" max="1297" width="8.625" style="4" customWidth="1"/>
    <col min="1298" max="1298" width="7.625" style="4" customWidth="1"/>
    <col min="1299" max="1536" width="9" style="4"/>
    <col min="1537" max="1537" width="6.625" style="4" customWidth="1"/>
    <col min="1538" max="1546" width="7.625" style="4" customWidth="1"/>
    <col min="1547" max="1547" width="8.625" style="4" customWidth="1"/>
    <col min="1548" max="1550" width="7.625" style="4" customWidth="1"/>
    <col min="1551" max="1551" width="8.625" style="4" customWidth="1"/>
    <col min="1552" max="1552" width="7.625" style="4" customWidth="1"/>
    <col min="1553" max="1553" width="8.625" style="4" customWidth="1"/>
    <col min="1554" max="1554" width="7.625" style="4" customWidth="1"/>
    <col min="1555" max="1792" width="9" style="4"/>
    <col min="1793" max="1793" width="6.625" style="4" customWidth="1"/>
    <col min="1794" max="1802" width="7.625" style="4" customWidth="1"/>
    <col min="1803" max="1803" width="8.625" style="4" customWidth="1"/>
    <col min="1804" max="1806" width="7.625" style="4" customWidth="1"/>
    <col min="1807" max="1807" width="8.625" style="4" customWidth="1"/>
    <col min="1808" max="1808" width="7.625" style="4" customWidth="1"/>
    <col min="1809" max="1809" width="8.625" style="4" customWidth="1"/>
    <col min="1810" max="1810" width="7.625" style="4" customWidth="1"/>
    <col min="1811" max="2048" width="9" style="4"/>
    <col min="2049" max="2049" width="6.625" style="4" customWidth="1"/>
    <col min="2050" max="2058" width="7.625" style="4" customWidth="1"/>
    <col min="2059" max="2059" width="8.625" style="4" customWidth="1"/>
    <col min="2060" max="2062" width="7.625" style="4" customWidth="1"/>
    <col min="2063" max="2063" width="8.625" style="4" customWidth="1"/>
    <col min="2064" max="2064" width="7.625" style="4" customWidth="1"/>
    <col min="2065" max="2065" width="8.625" style="4" customWidth="1"/>
    <col min="2066" max="2066" width="7.625" style="4" customWidth="1"/>
    <col min="2067" max="2304" width="9" style="4"/>
    <col min="2305" max="2305" width="6.625" style="4" customWidth="1"/>
    <col min="2306" max="2314" width="7.625" style="4" customWidth="1"/>
    <col min="2315" max="2315" width="8.625" style="4" customWidth="1"/>
    <col min="2316" max="2318" width="7.625" style="4" customWidth="1"/>
    <col min="2319" max="2319" width="8.625" style="4" customWidth="1"/>
    <col min="2320" max="2320" width="7.625" style="4" customWidth="1"/>
    <col min="2321" max="2321" width="8.625" style="4" customWidth="1"/>
    <col min="2322" max="2322" width="7.625" style="4" customWidth="1"/>
    <col min="2323" max="2560" width="9" style="4"/>
    <col min="2561" max="2561" width="6.625" style="4" customWidth="1"/>
    <col min="2562" max="2570" width="7.625" style="4" customWidth="1"/>
    <col min="2571" max="2571" width="8.625" style="4" customWidth="1"/>
    <col min="2572" max="2574" width="7.625" style="4" customWidth="1"/>
    <col min="2575" max="2575" width="8.625" style="4" customWidth="1"/>
    <col min="2576" max="2576" width="7.625" style="4" customWidth="1"/>
    <col min="2577" max="2577" width="8.625" style="4" customWidth="1"/>
    <col min="2578" max="2578" width="7.625" style="4" customWidth="1"/>
    <col min="2579" max="2816" width="9" style="4"/>
    <col min="2817" max="2817" width="6.625" style="4" customWidth="1"/>
    <col min="2818" max="2826" width="7.625" style="4" customWidth="1"/>
    <col min="2827" max="2827" width="8.625" style="4" customWidth="1"/>
    <col min="2828" max="2830" width="7.625" style="4" customWidth="1"/>
    <col min="2831" max="2831" width="8.625" style="4" customWidth="1"/>
    <col min="2832" max="2832" width="7.625" style="4" customWidth="1"/>
    <col min="2833" max="2833" width="8.625" style="4" customWidth="1"/>
    <col min="2834" max="2834" width="7.625" style="4" customWidth="1"/>
    <col min="2835" max="3072" width="9" style="4"/>
    <col min="3073" max="3073" width="6.625" style="4" customWidth="1"/>
    <col min="3074" max="3082" width="7.625" style="4" customWidth="1"/>
    <col min="3083" max="3083" width="8.625" style="4" customWidth="1"/>
    <col min="3084" max="3086" width="7.625" style="4" customWidth="1"/>
    <col min="3087" max="3087" width="8.625" style="4" customWidth="1"/>
    <col min="3088" max="3088" width="7.625" style="4" customWidth="1"/>
    <col min="3089" max="3089" width="8.625" style="4" customWidth="1"/>
    <col min="3090" max="3090" width="7.625" style="4" customWidth="1"/>
    <col min="3091" max="3328" width="9" style="4"/>
    <col min="3329" max="3329" width="6.625" style="4" customWidth="1"/>
    <col min="3330" max="3338" width="7.625" style="4" customWidth="1"/>
    <col min="3339" max="3339" width="8.625" style="4" customWidth="1"/>
    <col min="3340" max="3342" width="7.625" style="4" customWidth="1"/>
    <col min="3343" max="3343" width="8.625" style="4" customWidth="1"/>
    <col min="3344" max="3344" width="7.625" style="4" customWidth="1"/>
    <col min="3345" max="3345" width="8.625" style="4" customWidth="1"/>
    <col min="3346" max="3346" width="7.625" style="4" customWidth="1"/>
    <col min="3347" max="3584" width="9" style="4"/>
    <col min="3585" max="3585" width="6.625" style="4" customWidth="1"/>
    <col min="3586" max="3594" width="7.625" style="4" customWidth="1"/>
    <col min="3595" max="3595" width="8.625" style="4" customWidth="1"/>
    <col min="3596" max="3598" width="7.625" style="4" customWidth="1"/>
    <col min="3599" max="3599" width="8.625" style="4" customWidth="1"/>
    <col min="3600" max="3600" width="7.625" style="4" customWidth="1"/>
    <col min="3601" max="3601" width="8.625" style="4" customWidth="1"/>
    <col min="3602" max="3602" width="7.625" style="4" customWidth="1"/>
    <col min="3603" max="3840" width="9" style="4"/>
    <col min="3841" max="3841" width="6.625" style="4" customWidth="1"/>
    <col min="3842" max="3850" width="7.625" style="4" customWidth="1"/>
    <col min="3851" max="3851" width="8.625" style="4" customWidth="1"/>
    <col min="3852" max="3854" width="7.625" style="4" customWidth="1"/>
    <col min="3855" max="3855" width="8.625" style="4" customWidth="1"/>
    <col min="3856" max="3856" width="7.625" style="4" customWidth="1"/>
    <col min="3857" max="3857" width="8.625" style="4" customWidth="1"/>
    <col min="3858" max="3858" width="7.625" style="4" customWidth="1"/>
    <col min="3859" max="4096" width="9" style="4"/>
    <col min="4097" max="4097" width="6.625" style="4" customWidth="1"/>
    <col min="4098" max="4106" width="7.625" style="4" customWidth="1"/>
    <col min="4107" max="4107" width="8.625" style="4" customWidth="1"/>
    <col min="4108" max="4110" width="7.625" style="4" customWidth="1"/>
    <col min="4111" max="4111" width="8.625" style="4" customWidth="1"/>
    <col min="4112" max="4112" width="7.625" style="4" customWidth="1"/>
    <col min="4113" max="4113" width="8.625" style="4" customWidth="1"/>
    <col min="4114" max="4114" width="7.625" style="4" customWidth="1"/>
    <col min="4115" max="4352" width="9" style="4"/>
    <col min="4353" max="4353" width="6.625" style="4" customWidth="1"/>
    <col min="4354" max="4362" width="7.625" style="4" customWidth="1"/>
    <col min="4363" max="4363" width="8.625" style="4" customWidth="1"/>
    <col min="4364" max="4366" width="7.625" style="4" customWidth="1"/>
    <col min="4367" max="4367" width="8.625" style="4" customWidth="1"/>
    <col min="4368" max="4368" width="7.625" style="4" customWidth="1"/>
    <col min="4369" max="4369" width="8.625" style="4" customWidth="1"/>
    <col min="4370" max="4370" width="7.625" style="4" customWidth="1"/>
    <col min="4371" max="4608" width="9" style="4"/>
    <col min="4609" max="4609" width="6.625" style="4" customWidth="1"/>
    <col min="4610" max="4618" width="7.625" style="4" customWidth="1"/>
    <col min="4619" max="4619" width="8.625" style="4" customWidth="1"/>
    <col min="4620" max="4622" width="7.625" style="4" customWidth="1"/>
    <col min="4623" max="4623" width="8.625" style="4" customWidth="1"/>
    <col min="4624" max="4624" width="7.625" style="4" customWidth="1"/>
    <col min="4625" max="4625" width="8.625" style="4" customWidth="1"/>
    <col min="4626" max="4626" width="7.625" style="4" customWidth="1"/>
    <col min="4627" max="4864" width="9" style="4"/>
    <col min="4865" max="4865" width="6.625" style="4" customWidth="1"/>
    <col min="4866" max="4874" width="7.625" style="4" customWidth="1"/>
    <col min="4875" max="4875" width="8.625" style="4" customWidth="1"/>
    <col min="4876" max="4878" width="7.625" style="4" customWidth="1"/>
    <col min="4879" max="4879" width="8.625" style="4" customWidth="1"/>
    <col min="4880" max="4880" width="7.625" style="4" customWidth="1"/>
    <col min="4881" max="4881" width="8.625" style="4" customWidth="1"/>
    <col min="4882" max="4882" width="7.625" style="4" customWidth="1"/>
    <col min="4883" max="5120" width="9" style="4"/>
    <col min="5121" max="5121" width="6.625" style="4" customWidth="1"/>
    <col min="5122" max="5130" width="7.625" style="4" customWidth="1"/>
    <col min="5131" max="5131" width="8.625" style="4" customWidth="1"/>
    <col min="5132" max="5134" width="7.625" style="4" customWidth="1"/>
    <col min="5135" max="5135" width="8.625" style="4" customWidth="1"/>
    <col min="5136" max="5136" width="7.625" style="4" customWidth="1"/>
    <col min="5137" max="5137" width="8.625" style="4" customWidth="1"/>
    <col min="5138" max="5138" width="7.625" style="4" customWidth="1"/>
    <col min="5139" max="5376" width="9" style="4"/>
    <col min="5377" max="5377" width="6.625" style="4" customWidth="1"/>
    <col min="5378" max="5386" width="7.625" style="4" customWidth="1"/>
    <col min="5387" max="5387" width="8.625" style="4" customWidth="1"/>
    <col min="5388" max="5390" width="7.625" style="4" customWidth="1"/>
    <col min="5391" max="5391" width="8.625" style="4" customWidth="1"/>
    <col min="5392" max="5392" width="7.625" style="4" customWidth="1"/>
    <col min="5393" max="5393" width="8.625" style="4" customWidth="1"/>
    <col min="5394" max="5394" width="7.625" style="4" customWidth="1"/>
    <col min="5395" max="5632" width="9" style="4"/>
    <col min="5633" max="5633" width="6.625" style="4" customWidth="1"/>
    <col min="5634" max="5642" width="7.625" style="4" customWidth="1"/>
    <col min="5643" max="5643" width="8.625" style="4" customWidth="1"/>
    <col min="5644" max="5646" width="7.625" style="4" customWidth="1"/>
    <col min="5647" max="5647" width="8.625" style="4" customWidth="1"/>
    <col min="5648" max="5648" width="7.625" style="4" customWidth="1"/>
    <col min="5649" max="5649" width="8.625" style="4" customWidth="1"/>
    <col min="5650" max="5650" width="7.625" style="4" customWidth="1"/>
    <col min="5651" max="5888" width="9" style="4"/>
    <col min="5889" max="5889" width="6.625" style="4" customWidth="1"/>
    <col min="5890" max="5898" width="7.625" style="4" customWidth="1"/>
    <col min="5899" max="5899" width="8.625" style="4" customWidth="1"/>
    <col min="5900" max="5902" width="7.625" style="4" customWidth="1"/>
    <col min="5903" max="5903" width="8.625" style="4" customWidth="1"/>
    <col min="5904" max="5904" width="7.625" style="4" customWidth="1"/>
    <col min="5905" max="5905" width="8.625" style="4" customWidth="1"/>
    <col min="5906" max="5906" width="7.625" style="4" customWidth="1"/>
    <col min="5907" max="6144" width="9" style="4"/>
    <col min="6145" max="6145" width="6.625" style="4" customWidth="1"/>
    <col min="6146" max="6154" width="7.625" style="4" customWidth="1"/>
    <col min="6155" max="6155" width="8.625" style="4" customWidth="1"/>
    <col min="6156" max="6158" width="7.625" style="4" customWidth="1"/>
    <col min="6159" max="6159" width="8.625" style="4" customWidth="1"/>
    <col min="6160" max="6160" width="7.625" style="4" customWidth="1"/>
    <col min="6161" max="6161" width="8.625" style="4" customWidth="1"/>
    <col min="6162" max="6162" width="7.625" style="4" customWidth="1"/>
    <col min="6163" max="6400" width="9" style="4"/>
    <col min="6401" max="6401" width="6.625" style="4" customWidth="1"/>
    <col min="6402" max="6410" width="7.625" style="4" customWidth="1"/>
    <col min="6411" max="6411" width="8.625" style="4" customWidth="1"/>
    <col min="6412" max="6414" width="7.625" style="4" customWidth="1"/>
    <col min="6415" max="6415" width="8.625" style="4" customWidth="1"/>
    <col min="6416" max="6416" width="7.625" style="4" customWidth="1"/>
    <col min="6417" max="6417" width="8.625" style="4" customWidth="1"/>
    <col min="6418" max="6418" width="7.625" style="4" customWidth="1"/>
    <col min="6419" max="6656" width="9" style="4"/>
    <col min="6657" max="6657" width="6.625" style="4" customWidth="1"/>
    <col min="6658" max="6666" width="7.625" style="4" customWidth="1"/>
    <col min="6667" max="6667" width="8.625" style="4" customWidth="1"/>
    <col min="6668" max="6670" width="7.625" style="4" customWidth="1"/>
    <col min="6671" max="6671" width="8.625" style="4" customWidth="1"/>
    <col min="6672" max="6672" width="7.625" style="4" customWidth="1"/>
    <col min="6673" max="6673" width="8.625" style="4" customWidth="1"/>
    <col min="6674" max="6674" width="7.625" style="4" customWidth="1"/>
    <col min="6675" max="6912" width="9" style="4"/>
    <col min="6913" max="6913" width="6.625" style="4" customWidth="1"/>
    <col min="6914" max="6922" width="7.625" style="4" customWidth="1"/>
    <col min="6923" max="6923" width="8.625" style="4" customWidth="1"/>
    <col min="6924" max="6926" width="7.625" style="4" customWidth="1"/>
    <col min="6927" max="6927" width="8.625" style="4" customWidth="1"/>
    <col min="6928" max="6928" width="7.625" style="4" customWidth="1"/>
    <col min="6929" max="6929" width="8.625" style="4" customWidth="1"/>
    <col min="6930" max="6930" width="7.625" style="4" customWidth="1"/>
    <col min="6931" max="7168" width="9" style="4"/>
    <col min="7169" max="7169" width="6.625" style="4" customWidth="1"/>
    <col min="7170" max="7178" width="7.625" style="4" customWidth="1"/>
    <col min="7179" max="7179" width="8.625" style="4" customWidth="1"/>
    <col min="7180" max="7182" width="7.625" style="4" customWidth="1"/>
    <col min="7183" max="7183" width="8.625" style="4" customWidth="1"/>
    <col min="7184" max="7184" width="7.625" style="4" customWidth="1"/>
    <col min="7185" max="7185" width="8.625" style="4" customWidth="1"/>
    <col min="7186" max="7186" width="7.625" style="4" customWidth="1"/>
    <col min="7187" max="7424" width="9" style="4"/>
    <col min="7425" max="7425" width="6.625" style="4" customWidth="1"/>
    <col min="7426" max="7434" width="7.625" style="4" customWidth="1"/>
    <col min="7435" max="7435" width="8.625" style="4" customWidth="1"/>
    <col min="7436" max="7438" width="7.625" style="4" customWidth="1"/>
    <col min="7439" max="7439" width="8.625" style="4" customWidth="1"/>
    <col min="7440" max="7440" width="7.625" style="4" customWidth="1"/>
    <col min="7441" max="7441" width="8.625" style="4" customWidth="1"/>
    <col min="7442" max="7442" width="7.625" style="4" customWidth="1"/>
    <col min="7443" max="7680" width="9" style="4"/>
    <col min="7681" max="7681" width="6.625" style="4" customWidth="1"/>
    <col min="7682" max="7690" width="7.625" style="4" customWidth="1"/>
    <col min="7691" max="7691" width="8.625" style="4" customWidth="1"/>
    <col min="7692" max="7694" width="7.625" style="4" customWidth="1"/>
    <col min="7695" max="7695" width="8.625" style="4" customWidth="1"/>
    <col min="7696" max="7696" width="7.625" style="4" customWidth="1"/>
    <col min="7697" max="7697" width="8.625" style="4" customWidth="1"/>
    <col min="7698" max="7698" width="7.625" style="4" customWidth="1"/>
    <col min="7699" max="7936" width="9" style="4"/>
    <col min="7937" max="7937" width="6.625" style="4" customWidth="1"/>
    <col min="7938" max="7946" width="7.625" style="4" customWidth="1"/>
    <col min="7947" max="7947" width="8.625" style="4" customWidth="1"/>
    <col min="7948" max="7950" width="7.625" style="4" customWidth="1"/>
    <col min="7951" max="7951" width="8.625" style="4" customWidth="1"/>
    <col min="7952" max="7952" width="7.625" style="4" customWidth="1"/>
    <col min="7953" max="7953" width="8.625" style="4" customWidth="1"/>
    <col min="7954" max="7954" width="7.625" style="4" customWidth="1"/>
    <col min="7955" max="8192" width="9" style="4"/>
    <col min="8193" max="8193" width="6.625" style="4" customWidth="1"/>
    <col min="8194" max="8202" width="7.625" style="4" customWidth="1"/>
    <col min="8203" max="8203" width="8.625" style="4" customWidth="1"/>
    <col min="8204" max="8206" width="7.625" style="4" customWidth="1"/>
    <col min="8207" max="8207" width="8.625" style="4" customWidth="1"/>
    <col min="8208" max="8208" width="7.625" style="4" customWidth="1"/>
    <col min="8209" max="8209" width="8.625" style="4" customWidth="1"/>
    <col min="8210" max="8210" width="7.625" style="4" customWidth="1"/>
    <col min="8211" max="8448" width="9" style="4"/>
    <col min="8449" max="8449" width="6.625" style="4" customWidth="1"/>
    <col min="8450" max="8458" width="7.625" style="4" customWidth="1"/>
    <col min="8459" max="8459" width="8.625" style="4" customWidth="1"/>
    <col min="8460" max="8462" width="7.625" style="4" customWidth="1"/>
    <col min="8463" max="8463" width="8.625" style="4" customWidth="1"/>
    <col min="8464" max="8464" width="7.625" style="4" customWidth="1"/>
    <col min="8465" max="8465" width="8.625" style="4" customWidth="1"/>
    <col min="8466" max="8466" width="7.625" style="4" customWidth="1"/>
    <col min="8467" max="8704" width="9" style="4"/>
    <col min="8705" max="8705" width="6.625" style="4" customWidth="1"/>
    <col min="8706" max="8714" width="7.625" style="4" customWidth="1"/>
    <col min="8715" max="8715" width="8.625" style="4" customWidth="1"/>
    <col min="8716" max="8718" width="7.625" style="4" customWidth="1"/>
    <col min="8719" max="8719" width="8.625" style="4" customWidth="1"/>
    <col min="8720" max="8720" width="7.625" style="4" customWidth="1"/>
    <col min="8721" max="8721" width="8.625" style="4" customWidth="1"/>
    <col min="8722" max="8722" width="7.625" style="4" customWidth="1"/>
    <col min="8723" max="8960" width="9" style="4"/>
    <col min="8961" max="8961" width="6.625" style="4" customWidth="1"/>
    <col min="8962" max="8970" width="7.625" style="4" customWidth="1"/>
    <col min="8971" max="8971" width="8.625" style="4" customWidth="1"/>
    <col min="8972" max="8974" width="7.625" style="4" customWidth="1"/>
    <col min="8975" max="8975" width="8.625" style="4" customWidth="1"/>
    <col min="8976" max="8976" width="7.625" style="4" customWidth="1"/>
    <col min="8977" max="8977" width="8.625" style="4" customWidth="1"/>
    <col min="8978" max="8978" width="7.625" style="4" customWidth="1"/>
    <col min="8979" max="9216" width="9" style="4"/>
    <col min="9217" max="9217" width="6.625" style="4" customWidth="1"/>
    <col min="9218" max="9226" width="7.625" style="4" customWidth="1"/>
    <col min="9227" max="9227" width="8.625" style="4" customWidth="1"/>
    <col min="9228" max="9230" width="7.625" style="4" customWidth="1"/>
    <col min="9231" max="9231" width="8.625" style="4" customWidth="1"/>
    <col min="9232" max="9232" width="7.625" style="4" customWidth="1"/>
    <col min="9233" max="9233" width="8.625" style="4" customWidth="1"/>
    <col min="9234" max="9234" width="7.625" style="4" customWidth="1"/>
    <col min="9235" max="9472" width="9" style="4"/>
    <col min="9473" max="9473" width="6.625" style="4" customWidth="1"/>
    <col min="9474" max="9482" width="7.625" style="4" customWidth="1"/>
    <col min="9483" max="9483" width="8.625" style="4" customWidth="1"/>
    <col min="9484" max="9486" width="7.625" style="4" customWidth="1"/>
    <col min="9487" max="9487" width="8.625" style="4" customWidth="1"/>
    <col min="9488" max="9488" width="7.625" style="4" customWidth="1"/>
    <col min="9489" max="9489" width="8.625" style="4" customWidth="1"/>
    <col min="9490" max="9490" width="7.625" style="4" customWidth="1"/>
    <col min="9491" max="9728" width="9" style="4"/>
    <col min="9729" max="9729" width="6.625" style="4" customWidth="1"/>
    <col min="9730" max="9738" width="7.625" style="4" customWidth="1"/>
    <col min="9739" max="9739" width="8.625" style="4" customWidth="1"/>
    <col min="9740" max="9742" width="7.625" style="4" customWidth="1"/>
    <col min="9743" max="9743" width="8.625" style="4" customWidth="1"/>
    <col min="9744" max="9744" width="7.625" style="4" customWidth="1"/>
    <col min="9745" max="9745" width="8.625" style="4" customWidth="1"/>
    <col min="9746" max="9746" width="7.625" style="4" customWidth="1"/>
    <col min="9747" max="9984" width="9" style="4"/>
    <col min="9985" max="9985" width="6.625" style="4" customWidth="1"/>
    <col min="9986" max="9994" width="7.625" style="4" customWidth="1"/>
    <col min="9995" max="9995" width="8.625" style="4" customWidth="1"/>
    <col min="9996" max="9998" width="7.625" style="4" customWidth="1"/>
    <col min="9999" max="9999" width="8.625" style="4" customWidth="1"/>
    <col min="10000" max="10000" width="7.625" style="4" customWidth="1"/>
    <col min="10001" max="10001" width="8.625" style="4" customWidth="1"/>
    <col min="10002" max="10002" width="7.625" style="4" customWidth="1"/>
    <col min="10003" max="10240" width="9" style="4"/>
    <col min="10241" max="10241" width="6.625" style="4" customWidth="1"/>
    <col min="10242" max="10250" width="7.625" style="4" customWidth="1"/>
    <col min="10251" max="10251" width="8.625" style="4" customWidth="1"/>
    <col min="10252" max="10254" width="7.625" style="4" customWidth="1"/>
    <col min="10255" max="10255" width="8.625" style="4" customWidth="1"/>
    <col min="10256" max="10256" width="7.625" style="4" customWidth="1"/>
    <col min="10257" max="10257" width="8.625" style="4" customWidth="1"/>
    <col min="10258" max="10258" width="7.625" style="4" customWidth="1"/>
    <col min="10259" max="10496" width="9" style="4"/>
    <col min="10497" max="10497" width="6.625" style="4" customWidth="1"/>
    <col min="10498" max="10506" width="7.625" style="4" customWidth="1"/>
    <col min="10507" max="10507" width="8.625" style="4" customWidth="1"/>
    <col min="10508" max="10510" width="7.625" style="4" customWidth="1"/>
    <col min="10511" max="10511" width="8.625" style="4" customWidth="1"/>
    <col min="10512" max="10512" width="7.625" style="4" customWidth="1"/>
    <col min="10513" max="10513" width="8.625" style="4" customWidth="1"/>
    <col min="10514" max="10514" width="7.625" style="4" customWidth="1"/>
    <col min="10515" max="10752" width="9" style="4"/>
    <col min="10753" max="10753" width="6.625" style="4" customWidth="1"/>
    <col min="10754" max="10762" width="7.625" style="4" customWidth="1"/>
    <col min="10763" max="10763" width="8.625" style="4" customWidth="1"/>
    <col min="10764" max="10766" width="7.625" style="4" customWidth="1"/>
    <col min="10767" max="10767" width="8.625" style="4" customWidth="1"/>
    <col min="10768" max="10768" width="7.625" style="4" customWidth="1"/>
    <col min="10769" max="10769" width="8.625" style="4" customWidth="1"/>
    <col min="10770" max="10770" width="7.625" style="4" customWidth="1"/>
    <col min="10771" max="11008" width="9" style="4"/>
    <col min="11009" max="11009" width="6.625" style="4" customWidth="1"/>
    <col min="11010" max="11018" width="7.625" style="4" customWidth="1"/>
    <col min="11019" max="11019" width="8.625" style="4" customWidth="1"/>
    <col min="11020" max="11022" width="7.625" style="4" customWidth="1"/>
    <col min="11023" max="11023" width="8.625" style="4" customWidth="1"/>
    <col min="11024" max="11024" width="7.625" style="4" customWidth="1"/>
    <col min="11025" max="11025" width="8.625" style="4" customWidth="1"/>
    <col min="11026" max="11026" width="7.625" style="4" customWidth="1"/>
    <col min="11027" max="11264" width="9" style="4"/>
    <col min="11265" max="11265" width="6.625" style="4" customWidth="1"/>
    <col min="11266" max="11274" width="7.625" style="4" customWidth="1"/>
    <col min="11275" max="11275" width="8.625" style="4" customWidth="1"/>
    <col min="11276" max="11278" width="7.625" style="4" customWidth="1"/>
    <col min="11279" max="11279" width="8.625" style="4" customWidth="1"/>
    <col min="11280" max="11280" width="7.625" style="4" customWidth="1"/>
    <col min="11281" max="11281" width="8.625" style="4" customWidth="1"/>
    <col min="11282" max="11282" width="7.625" style="4" customWidth="1"/>
    <col min="11283" max="11520" width="9" style="4"/>
    <col min="11521" max="11521" width="6.625" style="4" customWidth="1"/>
    <col min="11522" max="11530" width="7.625" style="4" customWidth="1"/>
    <col min="11531" max="11531" width="8.625" style="4" customWidth="1"/>
    <col min="11532" max="11534" width="7.625" style="4" customWidth="1"/>
    <col min="11535" max="11535" width="8.625" style="4" customWidth="1"/>
    <col min="11536" max="11536" width="7.625" style="4" customWidth="1"/>
    <col min="11537" max="11537" width="8.625" style="4" customWidth="1"/>
    <col min="11538" max="11538" width="7.625" style="4" customWidth="1"/>
    <col min="11539" max="11776" width="9" style="4"/>
    <col min="11777" max="11777" width="6.625" style="4" customWidth="1"/>
    <col min="11778" max="11786" width="7.625" style="4" customWidth="1"/>
    <col min="11787" max="11787" width="8.625" style="4" customWidth="1"/>
    <col min="11788" max="11790" width="7.625" style="4" customWidth="1"/>
    <col min="11791" max="11791" width="8.625" style="4" customWidth="1"/>
    <col min="11792" max="11792" width="7.625" style="4" customWidth="1"/>
    <col min="11793" max="11793" width="8.625" style="4" customWidth="1"/>
    <col min="11794" max="11794" width="7.625" style="4" customWidth="1"/>
    <col min="11795" max="12032" width="9" style="4"/>
    <col min="12033" max="12033" width="6.625" style="4" customWidth="1"/>
    <col min="12034" max="12042" width="7.625" style="4" customWidth="1"/>
    <col min="12043" max="12043" width="8.625" style="4" customWidth="1"/>
    <col min="12044" max="12046" width="7.625" style="4" customWidth="1"/>
    <col min="12047" max="12047" width="8.625" style="4" customWidth="1"/>
    <col min="12048" max="12048" width="7.625" style="4" customWidth="1"/>
    <col min="12049" max="12049" width="8.625" style="4" customWidth="1"/>
    <col min="12050" max="12050" width="7.625" style="4" customWidth="1"/>
    <col min="12051" max="12288" width="9" style="4"/>
    <col min="12289" max="12289" width="6.625" style="4" customWidth="1"/>
    <col min="12290" max="12298" width="7.625" style="4" customWidth="1"/>
    <col min="12299" max="12299" width="8.625" style="4" customWidth="1"/>
    <col min="12300" max="12302" width="7.625" style="4" customWidth="1"/>
    <col min="12303" max="12303" width="8.625" style="4" customWidth="1"/>
    <col min="12304" max="12304" width="7.625" style="4" customWidth="1"/>
    <col min="12305" max="12305" width="8.625" style="4" customWidth="1"/>
    <col min="12306" max="12306" width="7.625" style="4" customWidth="1"/>
    <col min="12307" max="12544" width="9" style="4"/>
    <col min="12545" max="12545" width="6.625" style="4" customWidth="1"/>
    <col min="12546" max="12554" width="7.625" style="4" customWidth="1"/>
    <col min="12555" max="12555" width="8.625" style="4" customWidth="1"/>
    <col min="12556" max="12558" width="7.625" style="4" customWidth="1"/>
    <col min="12559" max="12559" width="8.625" style="4" customWidth="1"/>
    <col min="12560" max="12560" width="7.625" style="4" customWidth="1"/>
    <col min="12561" max="12561" width="8.625" style="4" customWidth="1"/>
    <col min="12562" max="12562" width="7.625" style="4" customWidth="1"/>
    <col min="12563" max="12800" width="9" style="4"/>
    <col min="12801" max="12801" width="6.625" style="4" customWidth="1"/>
    <col min="12802" max="12810" width="7.625" style="4" customWidth="1"/>
    <col min="12811" max="12811" width="8.625" style="4" customWidth="1"/>
    <col min="12812" max="12814" width="7.625" style="4" customWidth="1"/>
    <col min="12815" max="12815" width="8.625" style="4" customWidth="1"/>
    <col min="12816" max="12816" width="7.625" style="4" customWidth="1"/>
    <col min="12817" max="12817" width="8.625" style="4" customWidth="1"/>
    <col min="12818" max="12818" width="7.625" style="4" customWidth="1"/>
    <col min="12819" max="13056" width="9" style="4"/>
    <col min="13057" max="13057" width="6.625" style="4" customWidth="1"/>
    <col min="13058" max="13066" width="7.625" style="4" customWidth="1"/>
    <col min="13067" max="13067" width="8.625" style="4" customWidth="1"/>
    <col min="13068" max="13070" width="7.625" style="4" customWidth="1"/>
    <col min="13071" max="13071" width="8.625" style="4" customWidth="1"/>
    <col min="13072" max="13072" width="7.625" style="4" customWidth="1"/>
    <col min="13073" max="13073" width="8.625" style="4" customWidth="1"/>
    <col min="13074" max="13074" width="7.625" style="4" customWidth="1"/>
    <col min="13075" max="13312" width="9" style="4"/>
    <col min="13313" max="13313" width="6.625" style="4" customWidth="1"/>
    <col min="13314" max="13322" width="7.625" style="4" customWidth="1"/>
    <col min="13323" max="13323" width="8.625" style="4" customWidth="1"/>
    <col min="13324" max="13326" width="7.625" style="4" customWidth="1"/>
    <col min="13327" max="13327" width="8.625" style="4" customWidth="1"/>
    <col min="13328" max="13328" width="7.625" style="4" customWidth="1"/>
    <col min="13329" max="13329" width="8.625" style="4" customWidth="1"/>
    <col min="13330" max="13330" width="7.625" style="4" customWidth="1"/>
    <col min="13331" max="13568" width="9" style="4"/>
    <col min="13569" max="13569" width="6.625" style="4" customWidth="1"/>
    <col min="13570" max="13578" width="7.625" style="4" customWidth="1"/>
    <col min="13579" max="13579" width="8.625" style="4" customWidth="1"/>
    <col min="13580" max="13582" width="7.625" style="4" customWidth="1"/>
    <col min="13583" max="13583" width="8.625" style="4" customWidth="1"/>
    <col min="13584" max="13584" width="7.625" style="4" customWidth="1"/>
    <col min="13585" max="13585" width="8.625" style="4" customWidth="1"/>
    <col min="13586" max="13586" width="7.625" style="4" customWidth="1"/>
    <col min="13587" max="13824" width="9" style="4"/>
    <col min="13825" max="13825" width="6.625" style="4" customWidth="1"/>
    <col min="13826" max="13834" width="7.625" style="4" customWidth="1"/>
    <col min="13835" max="13835" width="8.625" style="4" customWidth="1"/>
    <col min="13836" max="13838" width="7.625" style="4" customWidth="1"/>
    <col min="13839" max="13839" width="8.625" style="4" customWidth="1"/>
    <col min="13840" max="13840" width="7.625" style="4" customWidth="1"/>
    <col min="13841" max="13841" width="8.625" style="4" customWidth="1"/>
    <col min="13842" max="13842" width="7.625" style="4" customWidth="1"/>
    <col min="13843" max="14080" width="9" style="4"/>
    <col min="14081" max="14081" width="6.625" style="4" customWidth="1"/>
    <col min="14082" max="14090" width="7.625" style="4" customWidth="1"/>
    <col min="14091" max="14091" width="8.625" style="4" customWidth="1"/>
    <col min="14092" max="14094" width="7.625" style="4" customWidth="1"/>
    <col min="14095" max="14095" width="8.625" style="4" customWidth="1"/>
    <col min="14096" max="14096" width="7.625" style="4" customWidth="1"/>
    <col min="14097" max="14097" width="8.625" style="4" customWidth="1"/>
    <col min="14098" max="14098" width="7.625" style="4" customWidth="1"/>
    <col min="14099" max="14336" width="9" style="4"/>
    <col min="14337" max="14337" width="6.625" style="4" customWidth="1"/>
    <col min="14338" max="14346" width="7.625" style="4" customWidth="1"/>
    <col min="14347" max="14347" width="8.625" style="4" customWidth="1"/>
    <col min="14348" max="14350" width="7.625" style="4" customWidth="1"/>
    <col min="14351" max="14351" width="8.625" style="4" customWidth="1"/>
    <col min="14352" max="14352" width="7.625" style="4" customWidth="1"/>
    <col min="14353" max="14353" width="8.625" style="4" customWidth="1"/>
    <col min="14354" max="14354" width="7.625" style="4" customWidth="1"/>
    <col min="14355" max="14592" width="9" style="4"/>
    <col min="14593" max="14593" width="6.625" style="4" customWidth="1"/>
    <col min="14594" max="14602" width="7.625" style="4" customWidth="1"/>
    <col min="14603" max="14603" width="8.625" style="4" customWidth="1"/>
    <col min="14604" max="14606" width="7.625" style="4" customWidth="1"/>
    <col min="14607" max="14607" width="8.625" style="4" customWidth="1"/>
    <col min="14608" max="14608" width="7.625" style="4" customWidth="1"/>
    <col min="14609" max="14609" width="8.625" style="4" customWidth="1"/>
    <col min="14610" max="14610" width="7.625" style="4" customWidth="1"/>
    <col min="14611" max="14848" width="9" style="4"/>
    <col min="14849" max="14849" width="6.625" style="4" customWidth="1"/>
    <col min="14850" max="14858" width="7.625" style="4" customWidth="1"/>
    <col min="14859" max="14859" width="8.625" style="4" customWidth="1"/>
    <col min="14860" max="14862" width="7.625" style="4" customWidth="1"/>
    <col min="14863" max="14863" width="8.625" style="4" customWidth="1"/>
    <col min="14864" max="14864" width="7.625" style="4" customWidth="1"/>
    <col min="14865" max="14865" width="8.625" style="4" customWidth="1"/>
    <col min="14866" max="14866" width="7.625" style="4" customWidth="1"/>
    <col min="14867" max="15104" width="9" style="4"/>
    <col min="15105" max="15105" width="6.625" style="4" customWidth="1"/>
    <col min="15106" max="15114" width="7.625" style="4" customWidth="1"/>
    <col min="15115" max="15115" width="8.625" style="4" customWidth="1"/>
    <col min="15116" max="15118" width="7.625" style="4" customWidth="1"/>
    <col min="15119" max="15119" width="8.625" style="4" customWidth="1"/>
    <col min="15120" max="15120" width="7.625" style="4" customWidth="1"/>
    <col min="15121" max="15121" width="8.625" style="4" customWidth="1"/>
    <col min="15122" max="15122" width="7.625" style="4" customWidth="1"/>
    <col min="15123" max="15360" width="9" style="4"/>
    <col min="15361" max="15361" width="6.625" style="4" customWidth="1"/>
    <col min="15362" max="15370" width="7.625" style="4" customWidth="1"/>
    <col min="15371" max="15371" width="8.625" style="4" customWidth="1"/>
    <col min="15372" max="15374" width="7.625" style="4" customWidth="1"/>
    <col min="15375" max="15375" width="8.625" style="4" customWidth="1"/>
    <col min="15376" max="15376" width="7.625" style="4" customWidth="1"/>
    <col min="15377" max="15377" width="8.625" style="4" customWidth="1"/>
    <col min="15378" max="15378" width="7.625" style="4" customWidth="1"/>
    <col min="15379" max="15616" width="9" style="4"/>
    <col min="15617" max="15617" width="6.625" style="4" customWidth="1"/>
    <col min="15618" max="15626" width="7.625" style="4" customWidth="1"/>
    <col min="15627" max="15627" width="8.625" style="4" customWidth="1"/>
    <col min="15628" max="15630" width="7.625" style="4" customWidth="1"/>
    <col min="15631" max="15631" width="8.625" style="4" customWidth="1"/>
    <col min="15632" max="15632" width="7.625" style="4" customWidth="1"/>
    <col min="15633" max="15633" width="8.625" style="4" customWidth="1"/>
    <col min="15634" max="15634" width="7.625" style="4" customWidth="1"/>
    <col min="15635" max="15872" width="9" style="4"/>
    <col min="15873" max="15873" width="6.625" style="4" customWidth="1"/>
    <col min="15874" max="15882" width="7.625" style="4" customWidth="1"/>
    <col min="15883" max="15883" width="8.625" style="4" customWidth="1"/>
    <col min="15884" max="15886" width="7.625" style="4" customWidth="1"/>
    <col min="15887" max="15887" width="8.625" style="4" customWidth="1"/>
    <col min="15888" max="15888" width="7.625" style="4" customWidth="1"/>
    <col min="15889" max="15889" width="8.625" style="4" customWidth="1"/>
    <col min="15890" max="15890" width="7.625" style="4" customWidth="1"/>
    <col min="15891" max="16128" width="9" style="4"/>
    <col min="16129" max="16129" width="6.625" style="4" customWidth="1"/>
    <col min="16130" max="16138" width="7.625" style="4" customWidth="1"/>
    <col min="16139" max="16139" width="8.625" style="4" customWidth="1"/>
    <col min="16140" max="16142" width="7.625" style="4" customWidth="1"/>
    <col min="16143" max="16143" width="8.625" style="4" customWidth="1"/>
    <col min="16144" max="16144" width="7.625" style="4" customWidth="1"/>
    <col min="16145" max="16145" width="8.625" style="4" customWidth="1"/>
    <col min="16146" max="16146" width="7.625" style="4" customWidth="1"/>
    <col min="16147" max="16384" width="9" style="4"/>
  </cols>
  <sheetData>
    <row r="1" spans="1:18" ht="17.25" customHeight="1" x14ac:dyDescent="0.15">
      <c r="A1" s="14" t="s">
        <v>0</v>
      </c>
      <c r="B1" s="2"/>
      <c r="C1" s="2"/>
      <c r="D1" s="2"/>
      <c r="E1" s="3" t="s">
        <v>44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5"/>
      <c r="R2" s="15"/>
    </row>
    <row r="3" spans="1:18" x14ac:dyDescent="0.15">
      <c r="A3" s="13"/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5" t="s">
        <v>11</v>
      </c>
      <c r="L3" s="11" t="s">
        <v>45</v>
      </c>
      <c r="M3" s="11" t="s">
        <v>13</v>
      </c>
      <c r="N3" s="11" t="s">
        <v>14</v>
      </c>
      <c r="O3" s="5" t="s">
        <v>15</v>
      </c>
      <c r="P3" s="11" t="s">
        <v>45</v>
      </c>
      <c r="Q3" s="12" t="s">
        <v>16</v>
      </c>
      <c r="R3" s="11" t="s">
        <v>45</v>
      </c>
    </row>
    <row r="4" spans="1:18" x14ac:dyDescent="0.15">
      <c r="A4" s="13"/>
      <c r="B4" s="11"/>
      <c r="C4" s="11"/>
      <c r="D4" s="11"/>
      <c r="E4" s="11"/>
      <c r="F4" s="11"/>
      <c r="G4" s="11"/>
      <c r="H4" s="11"/>
      <c r="I4" s="11"/>
      <c r="J4" s="11"/>
      <c r="K4" s="6" t="s">
        <v>46</v>
      </c>
      <c r="L4" s="11"/>
      <c r="M4" s="11"/>
      <c r="N4" s="11"/>
      <c r="O4" s="6" t="s">
        <v>46</v>
      </c>
      <c r="P4" s="11"/>
      <c r="Q4" s="12"/>
      <c r="R4" s="11"/>
    </row>
    <row r="5" spans="1:18" ht="21" hidden="1" customHeight="1" x14ac:dyDescent="0.15">
      <c r="A5" s="7" t="s">
        <v>47</v>
      </c>
      <c r="B5" s="8">
        <v>2930</v>
      </c>
      <c r="C5" s="8">
        <v>7910</v>
      </c>
      <c r="D5" s="8">
        <v>32</v>
      </c>
      <c r="E5" s="8">
        <v>140</v>
      </c>
      <c r="F5" s="8">
        <v>252</v>
      </c>
      <c r="G5" s="8">
        <v>1594</v>
      </c>
      <c r="H5" s="8">
        <v>39438</v>
      </c>
      <c r="I5" s="8">
        <v>1336</v>
      </c>
      <c r="J5" s="8">
        <v>639</v>
      </c>
      <c r="K5" s="9">
        <f t="shared" ref="K5:K31" si="0">SUM(B5:J5)</f>
        <v>54271</v>
      </c>
      <c r="L5" s="10">
        <v>115.5</v>
      </c>
      <c r="M5" s="8">
        <v>14808</v>
      </c>
      <c r="N5" s="8">
        <v>6664</v>
      </c>
      <c r="O5" s="9">
        <f t="shared" ref="O5:O31" si="1">SUM(M5:N5)</f>
        <v>21472</v>
      </c>
      <c r="P5" s="10">
        <v>90.9</v>
      </c>
      <c r="Q5" s="9">
        <f t="shared" ref="Q5:Q31" si="2">SUM(O5,K5)</f>
        <v>75743</v>
      </c>
      <c r="R5" s="10">
        <v>107.3</v>
      </c>
    </row>
    <row r="6" spans="1:18" ht="21" hidden="1" customHeight="1" x14ac:dyDescent="0.15">
      <c r="A6" s="7" t="s">
        <v>48</v>
      </c>
      <c r="B6" s="8">
        <v>3028</v>
      </c>
      <c r="C6" s="8">
        <v>7983</v>
      </c>
      <c r="D6" s="8">
        <v>26</v>
      </c>
      <c r="E6" s="8">
        <v>97</v>
      </c>
      <c r="F6" s="8">
        <v>187</v>
      </c>
      <c r="G6" s="8">
        <v>8740</v>
      </c>
      <c r="H6" s="8">
        <v>34203</v>
      </c>
      <c r="I6" s="8">
        <v>1362</v>
      </c>
      <c r="J6" s="8">
        <v>736</v>
      </c>
      <c r="K6" s="9">
        <f t="shared" si="0"/>
        <v>56362</v>
      </c>
      <c r="L6" s="10">
        <v>98.6</v>
      </c>
      <c r="M6" s="8">
        <v>12355</v>
      </c>
      <c r="N6" s="8">
        <v>11771</v>
      </c>
      <c r="O6" s="9">
        <f t="shared" si="1"/>
        <v>24126</v>
      </c>
      <c r="P6" s="10">
        <v>100.8</v>
      </c>
      <c r="Q6" s="9">
        <f t="shared" si="2"/>
        <v>80488</v>
      </c>
      <c r="R6" s="10">
        <v>99.3</v>
      </c>
    </row>
    <row r="7" spans="1:18" ht="21" hidden="1" customHeight="1" x14ac:dyDescent="0.15">
      <c r="A7" s="7" t="s">
        <v>18</v>
      </c>
      <c r="B7" s="8">
        <v>2794</v>
      </c>
      <c r="C7" s="8">
        <v>6756</v>
      </c>
      <c r="D7" s="8">
        <v>28</v>
      </c>
      <c r="E7" s="8">
        <v>102</v>
      </c>
      <c r="F7" s="8">
        <v>202</v>
      </c>
      <c r="G7" s="8">
        <v>10258</v>
      </c>
      <c r="H7" s="8">
        <v>27659</v>
      </c>
      <c r="I7" s="8">
        <v>1250</v>
      </c>
      <c r="J7" s="8">
        <v>850</v>
      </c>
      <c r="K7" s="9">
        <f t="shared" si="0"/>
        <v>49899</v>
      </c>
      <c r="L7" s="10">
        <f t="shared" ref="L7:L31" si="3">K7/K6*100</f>
        <v>88.533054185444087</v>
      </c>
      <c r="M7" s="8">
        <v>11137</v>
      </c>
      <c r="N7" s="8">
        <v>10932</v>
      </c>
      <c r="O7" s="9">
        <f t="shared" si="1"/>
        <v>22069</v>
      </c>
      <c r="P7" s="10">
        <f t="shared" ref="P7:P31" si="4">O7/O6*100</f>
        <v>91.473928541822104</v>
      </c>
      <c r="Q7" s="9">
        <f t="shared" si="2"/>
        <v>71968</v>
      </c>
      <c r="R7" s="10">
        <f t="shared" ref="R7:R31" si="5">Q7/Q6*100</f>
        <v>89.414571116191226</v>
      </c>
    </row>
    <row r="8" spans="1:18" ht="21" customHeight="1" x14ac:dyDescent="0.15">
      <c r="A8" s="7" t="s">
        <v>19</v>
      </c>
      <c r="B8" s="8">
        <v>3312</v>
      </c>
      <c r="C8" s="8">
        <v>6417</v>
      </c>
      <c r="D8" s="8">
        <v>120</v>
      </c>
      <c r="E8" s="8">
        <v>79</v>
      </c>
      <c r="F8" s="8">
        <v>176</v>
      </c>
      <c r="G8" s="8">
        <v>12270</v>
      </c>
      <c r="H8" s="8">
        <v>28265</v>
      </c>
      <c r="I8" s="8">
        <v>1467</v>
      </c>
      <c r="J8" s="8">
        <v>991</v>
      </c>
      <c r="K8" s="9">
        <f t="shared" si="0"/>
        <v>53097</v>
      </c>
      <c r="L8" s="10">
        <f t="shared" si="3"/>
        <v>106.40894607106355</v>
      </c>
      <c r="M8" s="8">
        <v>11720</v>
      </c>
      <c r="N8" s="8">
        <v>11756</v>
      </c>
      <c r="O8" s="9">
        <f t="shared" si="1"/>
        <v>23476</v>
      </c>
      <c r="P8" s="10">
        <f t="shared" si="4"/>
        <v>106.37545878834564</v>
      </c>
      <c r="Q8" s="9">
        <f t="shared" si="2"/>
        <v>76573</v>
      </c>
      <c r="R8" s="10">
        <f t="shared" si="5"/>
        <v>106.39867718986216</v>
      </c>
    </row>
    <row r="9" spans="1:18" ht="21" customHeight="1" x14ac:dyDescent="0.15">
      <c r="A9" s="7" t="s">
        <v>20</v>
      </c>
      <c r="B9" s="8">
        <v>3009</v>
      </c>
      <c r="C9" s="8">
        <v>5942</v>
      </c>
      <c r="D9" s="8">
        <v>93</v>
      </c>
      <c r="E9" s="8">
        <v>87</v>
      </c>
      <c r="F9" s="8">
        <v>161</v>
      </c>
      <c r="G9" s="8">
        <v>13452</v>
      </c>
      <c r="H9" s="8">
        <v>28632</v>
      </c>
      <c r="I9" s="8">
        <v>1788</v>
      </c>
      <c r="J9" s="8">
        <v>1015</v>
      </c>
      <c r="K9" s="9">
        <f t="shared" si="0"/>
        <v>54179</v>
      </c>
      <c r="L9" s="10">
        <f t="shared" si="3"/>
        <v>102.0377799122361</v>
      </c>
      <c r="M9" s="8">
        <v>11176</v>
      </c>
      <c r="N9" s="8">
        <v>13332</v>
      </c>
      <c r="O9" s="9">
        <f t="shared" si="1"/>
        <v>24508</v>
      </c>
      <c r="P9" s="10">
        <f t="shared" si="4"/>
        <v>104.39597887203954</v>
      </c>
      <c r="Q9" s="9">
        <f t="shared" si="2"/>
        <v>78687</v>
      </c>
      <c r="R9" s="10">
        <f t="shared" si="5"/>
        <v>102.76076423804736</v>
      </c>
    </row>
    <row r="10" spans="1:18" ht="21" customHeight="1" x14ac:dyDescent="0.15">
      <c r="A10" s="7" t="s">
        <v>21</v>
      </c>
      <c r="B10" s="8">
        <v>2662</v>
      </c>
      <c r="C10" s="8">
        <v>5896</v>
      </c>
      <c r="D10" s="8">
        <v>56</v>
      </c>
      <c r="E10" s="8">
        <v>92</v>
      </c>
      <c r="F10" s="8">
        <v>180</v>
      </c>
      <c r="G10" s="8">
        <v>14692</v>
      </c>
      <c r="H10" s="8">
        <v>30526</v>
      </c>
      <c r="I10" s="8">
        <v>1812</v>
      </c>
      <c r="J10" s="8">
        <v>804</v>
      </c>
      <c r="K10" s="9">
        <f t="shared" si="0"/>
        <v>56720</v>
      </c>
      <c r="L10" s="10">
        <f t="shared" si="3"/>
        <v>104.69000904409458</v>
      </c>
      <c r="M10" s="8">
        <v>10592</v>
      </c>
      <c r="N10" s="8">
        <v>13353</v>
      </c>
      <c r="O10" s="9">
        <f t="shared" si="1"/>
        <v>23945</v>
      </c>
      <c r="P10" s="10">
        <f t="shared" si="4"/>
        <v>97.702790925412103</v>
      </c>
      <c r="Q10" s="9">
        <f t="shared" si="2"/>
        <v>80665</v>
      </c>
      <c r="R10" s="10">
        <f t="shared" si="5"/>
        <v>102.51375703737592</v>
      </c>
    </row>
    <row r="11" spans="1:18" ht="21" customHeight="1" x14ac:dyDescent="0.15">
      <c r="A11" s="7" t="s">
        <v>22</v>
      </c>
      <c r="B11" s="8">
        <v>2272</v>
      </c>
      <c r="C11" s="8">
        <v>4767</v>
      </c>
      <c r="D11" s="8">
        <v>51</v>
      </c>
      <c r="E11" s="8">
        <v>62</v>
      </c>
      <c r="F11" s="8">
        <v>172</v>
      </c>
      <c r="G11" s="8">
        <v>12734</v>
      </c>
      <c r="H11" s="8">
        <v>25550</v>
      </c>
      <c r="I11" s="8">
        <v>1703</v>
      </c>
      <c r="J11" s="8">
        <v>254</v>
      </c>
      <c r="K11" s="9">
        <f t="shared" si="0"/>
        <v>47565</v>
      </c>
      <c r="L11" s="10">
        <f t="shared" si="3"/>
        <v>83.859308885754587</v>
      </c>
      <c r="M11" s="8">
        <v>8862</v>
      </c>
      <c r="N11" s="8">
        <v>11470</v>
      </c>
      <c r="O11" s="9">
        <f t="shared" si="1"/>
        <v>20332</v>
      </c>
      <c r="P11" s="10">
        <f t="shared" si="4"/>
        <v>84.911254959281692</v>
      </c>
      <c r="Q11" s="9">
        <f t="shared" si="2"/>
        <v>67897</v>
      </c>
      <c r="R11" s="10">
        <f t="shared" si="5"/>
        <v>84.171573792846957</v>
      </c>
    </row>
    <row r="12" spans="1:18" ht="21" customHeight="1" x14ac:dyDescent="0.15">
      <c r="A12" s="7" t="s">
        <v>23</v>
      </c>
      <c r="B12" s="8">
        <v>1554</v>
      </c>
      <c r="C12" s="8">
        <v>3677</v>
      </c>
      <c r="D12" s="8">
        <v>27</v>
      </c>
      <c r="E12" s="8">
        <v>52</v>
      </c>
      <c r="F12" s="8">
        <v>146</v>
      </c>
      <c r="G12" s="8">
        <v>10068</v>
      </c>
      <c r="H12" s="8">
        <v>23509</v>
      </c>
      <c r="I12" s="8">
        <v>1681</v>
      </c>
      <c r="J12" s="8">
        <v>322</v>
      </c>
      <c r="K12" s="9">
        <f t="shared" si="0"/>
        <v>41036</v>
      </c>
      <c r="L12" s="10">
        <f t="shared" si="3"/>
        <v>86.27352044570587</v>
      </c>
      <c r="M12" s="8">
        <v>7722</v>
      </c>
      <c r="N12" s="8">
        <v>14860</v>
      </c>
      <c r="O12" s="9">
        <f t="shared" si="1"/>
        <v>22582</v>
      </c>
      <c r="P12" s="10">
        <f t="shared" si="4"/>
        <v>111.06629942947079</v>
      </c>
      <c r="Q12" s="9">
        <f t="shared" si="2"/>
        <v>63618</v>
      </c>
      <c r="R12" s="10">
        <f t="shared" si="5"/>
        <v>93.697806972325722</v>
      </c>
    </row>
    <row r="13" spans="1:18" ht="21" customHeight="1" x14ac:dyDescent="0.15">
      <c r="A13" s="7" t="s">
        <v>24</v>
      </c>
      <c r="B13" s="8">
        <v>1532</v>
      </c>
      <c r="C13" s="8">
        <v>3795</v>
      </c>
      <c r="D13" s="8">
        <v>23</v>
      </c>
      <c r="E13" s="8">
        <v>75</v>
      </c>
      <c r="F13" s="8">
        <v>163</v>
      </c>
      <c r="G13" s="8">
        <v>9597</v>
      </c>
      <c r="H13" s="8">
        <v>21870</v>
      </c>
      <c r="I13" s="8">
        <v>1665</v>
      </c>
      <c r="J13" s="8">
        <v>283</v>
      </c>
      <c r="K13" s="9">
        <f t="shared" si="0"/>
        <v>39003</v>
      </c>
      <c r="L13" s="10">
        <f t="shared" si="3"/>
        <v>95.045813432108389</v>
      </c>
      <c r="M13" s="8">
        <v>8768</v>
      </c>
      <c r="N13" s="8">
        <v>18095</v>
      </c>
      <c r="O13" s="9">
        <f t="shared" si="1"/>
        <v>26863</v>
      </c>
      <c r="P13" s="10">
        <f t="shared" si="4"/>
        <v>118.95757683110442</v>
      </c>
      <c r="Q13" s="9">
        <f t="shared" si="2"/>
        <v>65866</v>
      </c>
      <c r="R13" s="10">
        <f t="shared" si="5"/>
        <v>103.53359112200951</v>
      </c>
    </row>
    <row r="14" spans="1:18" ht="21" customHeight="1" x14ac:dyDescent="0.15">
      <c r="A14" s="7" t="s">
        <v>25</v>
      </c>
      <c r="B14" s="8">
        <v>1509</v>
      </c>
      <c r="C14" s="8">
        <v>3798</v>
      </c>
      <c r="D14" s="8">
        <v>25</v>
      </c>
      <c r="E14" s="8">
        <v>88</v>
      </c>
      <c r="F14" s="8">
        <v>153</v>
      </c>
      <c r="G14" s="8">
        <v>10761</v>
      </c>
      <c r="H14" s="8">
        <v>21414</v>
      </c>
      <c r="I14" s="8">
        <v>1548</v>
      </c>
      <c r="J14" s="8">
        <v>260</v>
      </c>
      <c r="K14" s="9">
        <f t="shared" si="0"/>
        <v>39556</v>
      </c>
      <c r="L14" s="10">
        <f t="shared" si="3"/>
        <v>101.41783965336001</v>
      </c>
      <c r="M14" s="8">
        <v>8407</v>
      </c>
      <c r="N14" s="8">
        <v>18035</v>
      </c>
      <c r="O14" s="9">
        <f t="shared" si="1"/>
        <v>26442</v>
      </c>
      <c r="P14" s="10">
        <f t="shared" si="4"/>
        <v>98.432788593976852</v>
      </c>
      <c r="Q14" s="9">
        <f t="shared" si="2"/>
        <v>65998</v>
      </c>
      <c r="R14" s="10">
        <f t="shared" si="5"/>
        <v>100.20040688670937</v>
      </c>
    </row>
    <row r="15" spans="1:18" ht="21" customHeight="1" x14ac:dyDescent="0.15">
      <c r="A15" s="7" t="s">
        <v>26</v>
      </c>
      <c r="B15" s="8">
        <v>1479</v>
      </c>
      <c r="C15" s="8">
        <v>3266</v>
      </c>
      <c r="D15" s="8">
        <v>39</v>
      </c>
      <c r="E15" s="8">
        <v>67</v>
      </c>
      <c r="F15" s="8">
        <v>115</v>
      </c>
      <c r="G15" s="8">
        <v>10334</v>
      </c>
      <c r="H15" s="8">
        <v>21713</v>
      </c>
      <c r="I15" s="8">
        <v>1208</v>
      </c>
      <c r="J15" s="8">
        <v>260</v>
      </c>
      <c r="K15" s="9">
        <f t="shared" si="0"/>
        <v>38481</v>
      </c>
      <c r="L15" s="10">
        <f t="shared" si="3"/>
        <v>97.282333906360606</v>
      </c>
      <c r="M15" s="8">
        <v>8303</v>
      </c>
      <c r="N15" s="8">
        <v>18710</v>
      </c>
      <c r="O15" s="9">
        <f t="shared" si="1"/>
        <v>27013</v>
      </c>
      <c r="P15" s="10">
        <f t="shared" si="4"/>
        <v>102.15944330988577</v>
      </c>
      <c r="Q15" s="9">
        <f t="shared" si="2"/>
        <v>65494</v>
      </c>
      <c r="R15" s="10">
        <f t="shared" si="5"/>
        <v>99.236340495166516</v>
      </c>
    </row>
    <row r="16" spans="1:18" ht="21" customHeight="1" x14ac:dyDescent="0.15">
      <c r="A16" s="7" t="s">
        <v>27</v>
      </c>
      <c r="B16" s="8">
        <v>1112</v>
      </c>
      <c r="C16" s="8">
        <v>2860</v>
      </c>
      <c r="D16" s="8">
        <v>22</v>
      </c>
      <c r="E16" s="8">
        <v>50</v>
      </c>
      <c r="F16" s="8">
        <v>113</v>
      </c>
      <c r="G16" s="8">
        <v>8259</v>
      </c>
      <c r="H16" s="8">
        <v>22600</v>
      </c>
      <c r="I16" s="8">
        <v>1076</v>
      </c>
      <c r="J16" s="8">
        <v>226</v>
      </c>
      <c r="K16" s="9">
        <f t="shared" si="0"/>
        <v>36318</v>
      </c>
      <c r="L16" s="10">
        <f t="shared" si="3"/>
        <v>94.379044203632972</v>
      </c>
      <c r="M16" s="8">
        <v>7966</v>
      </c>
      <c r="N16" s="8">
        <v>19353</v>
      </c>
      <c r="O16" s="9">
        <f t="shared" si="1"/>
        <v>27319</v>
      </c>
      <c r="P16" s="10">
        <f t="shared" si="4"/>
        <v>101.13278791692888</v>
      </c>
      <c r="Q16" s="9">
        <f t="shared" si="2"/>
        <v>63637</v>
      </c>
      <c r="R16" s="10">
        <f t="shared" si="5"/>
        <v>97.164625767245852</v>
      </c>
    </row>
    <row r="17" spans="1:18" ht="21" customHeight="1" x14ac:dyDescent="0.15">
      <c r="A17" s="7" t="s">
        <v>28</v>
      </c>
      <c r="B17" s="8">
        <v>1191</v>
      </c>
      <c r="C17" s="8">
        <v>2709</v>
      </c>
      <c r="D17" s="8">
        <v>13</v>
      </c>
      <c r="E17" s="8">
        <v>52</v>
      </c>
      <c r="F17" s="8">
        <v>116</v>
      </c>
      <c r="G17" s="8">
        <v>9706</v>
      </c>
      <c r="H17" s="8">
        <v>19485</v>
      </c>
      <c r="I17" s="8">
        <v>1128</v>
      </c>
      <c r="J17" s="8">
        <v>255</v>
      </c>
      <c r="K17" s="9">
        <f t="shared" si="0"/>
        <v>34655</v>
      </c>
      <c r="L17" s="10">
        <f t="shared" si="3"/>
        <v>95.421003359215817</v>
      </c>
      <c r="M17" s="8">
        <v>7671</v>
      </c>
      <c r="N17" s="8">
        <v>19142</v>
      </c>
      <c r="O17" s="9">
        <f t="shared" si="1"/>
        <v>26813</v>
      </c>
      <c r="P17" s="10">
        <f t="shared" si="4"/>
        <v>98.147809217028438</v>
      </c>
      <c r="Q17" s="9">
        <f t="shared" si="2"/>
        <v>61468</v>
      </c>
      <c r="R17" s="10">
        <f t="shared" si="5"/>
        <v>96.591605512516296</v>
      </c>
    </row>
    <row r="18" spans="1:18" ht="21" customHeight="1" x14ac:dyDescent="0.15">
      <c r="A18" s="7" t="s">
        <v>29</v>
      </c>
      <c r="B18" s="8">
        <v>1185</v>
      </c>
      <c r="C18" s="8">
        <v>2426</v>
      </c>
      <c r="D18" s="8">
        <v>27</v>
      </c>
      <c r="E18" s="8">
        <v>38</v>
      </c>
      <c r="F18" s="8">
        <v>97</v>
      </c>
      <c r="G18" s="8">
        <v>9110</v>
      </c>
      <c r="H18" s="8">
        <v>19202</v>
      </c>
      <c r="I18" s="8">
        <v>1059</v>
      </c>
      <c r="J18" s="8">
        <v>221</v>
      </c>
      <c r="K18" s="9">
        <f t="shared" si="0"/>
        <v>33365</v>
      </c>
      <c r="L18" s="10">
        <f t="shared" si="3"/>
        <v>96.2775934208628</v>
      </c>
      <c r="M18" s="8">
        <v>7859</v>
      </c>
      <c r="N18" s="8">
        <v>18839</v>
      </c>
      <c r="O18" s="9">
        <f t="shared" si="1"/>
        <v>26698</v>
      </c>
      <c r="P18" s="10">
        <f t="shared" si="4"/>
        <v>99.571103569164208</v>
      </c>
      <c r="Q18" s="9">
        <f t="shared" si="2"/>
        <v>60063</v>
      </c>
      <c r="R18" s="10">
        <f t="shared" si="5"/>
        <v>97.714257825209856</v>
      </c>
    </row>
    <row r="19" spans="1:18" ht="21" customHeight="1" x14ac:dyDescent="0.15">
      <c r="A19" s="7" t="s">
        <v>49</v>
      </c>
      <c r="B19" s="16">
        <v>1101</v>
      </c>
      <c r="C19" s="8">
        <v>2467</v>
      </c>
      <c r="D19" s="8">
        <v>30</v>
      </c>
      <c r="E19" s="8">
        <v>35</v>
      </c>
      <c r="F19" s="8">
        <v>111</v>
      </c>
      <c r="G19" s="8">
        <v>8225</v>
      </c>
      <c r="H19" s="8">
        <v>19600</v>
      </c>
      <c r="I19" s="8">
        <v>1006</v>
      </c>
      <c r="J19" s="16">
        <v>307</v>
      </c>
      <c r="K19" s="9">
        <f t="shared" si="0"/>
        <v>32882</v>
      </c>
      <c r="L19" s="10">
        <f t="shared" si="3"/>
        <v>98.552375243518654</v>
      </c>
      <c r="M19" s="16">
        <v>8073</v>
      </c>
      <c r="N19" s="8">
        <v>19292</v>
      </c>
      <c r="O19" s="9">
        <f t="shared" si="1"/>
        <v>27365</v>
      </c>
      <c r="P19" s="10">
        <f t="shared" si="4"/>
        <v>102.49831448048543</v>
      </c>
      <c r="Q19" s="9">
        <f t="shared" si="2"/>
        <v>60247</v>
      </c>
      <c r="R19" s="10">
        <f t="shared" si="5"/>
        <v>100.30634500441202</v>
      </c>
    </row>
    <row r="20" spans="1:18" ht="21" customHeight="1" x14ac:dyDescent="0.15">
      <c r="A20" s="7" t="s">
        <v>31</v>
      </c>
      <c r="B20" s="16">
        <v>1311</v>
      </c>
      <c r="C20" s="8">
        <v>2321</v>
      </c>
      <c r="D20" s="8">
        <v>52</v>
      </c>
      <c r="E20" s="8">
        <v>32</v>
      </c>
      <c r="F20" s="8">
        <v>113</v>
      </c>
      <c r="G20" s="8">
        <v>7790</v>
      </c>
      <c r="H20" s="8">
        <v>17101</v>
      </c>
      <c r="I20" s="8">
        <v>1013</v>
      </c>
      <c r="J20" s="16">
        <v>308</v>
      </c>
      <c r="K20" s="9">
        <f t="shared" si="0"/>
        <v>30041</v>
      </c>
      <c r="L20" s="10">
        <f t="shared" si="3"/>
        <v>91.36001459765221</v>
      </c>
      <c r="M20" s="16">
        <v>8256</v>
      </c>
      <c r="N20" s="8">
        <v>21382</v>
      </c>
      <c r="O20" s="9">
        <f t="shared" si="1"/>
        <v>29638</v>
      </c>
      <c r="P20" s="10">
        <f t="shared" si="4"/>
        <v>108.30623058651562</v>
      </c>
      <c r="Q20" s="9">
        <f t="shared" si="2"/>
        <v>59679</v>
      </c>
      <c r="R20" s="10">
        <f t="shared" si="5"/>
        <v>99.057214467110398</v>
      </c>
    </row>
    <row r="21" spans="1:18" ht="21" customHeight="1" x14ac:dyDescent="0.15">
      <c r="A21" s="7" t="s">
        <v>32</v>
      </c>
      <c r="B21" s="8">
        <v>1195</v>
      </c>
      <c r="C21" s="8">
        <v>2230</v>
      </c>
      <c r="D21" s="8">
        <v>37</v>
      </c>
      <c r="E21" s="8">
        <v>42</v>
      </c>
      <c r="F21" s="8">
        <v>86</v>
      </c>
      <c r="G21" s="8">
        <v>8985</v>
      </c>
      <c r="H21" s="8">
        <v>14950</v>
      </c>
      <c r="I21" s="8">
        <v>897</v>
      </c>
      <c r="J21" s="8">
        <v>238</v>
      </c>
      <c r="K21" s="9">
        <f t="shared" si="0"/>
        <v>28660</v>
      </c>
      <c r="L21" s="10">
        <f t="shared" si="3"/>
        <v>95.40294930261976</v>
      </c>
      <c r="M21" s="8">
        <v>7403</v>
      </c>
      <c r="N21" s="8">
        <v>20191</v>
      </c>
      <c r="O21" s="9">
        <f t="shared" si="1"/>
        <v>27594</v>
      </c>
      <c r="P21" s="10">
        <f t="shared" si="4"/>
        <v>93.103448275862064</v>
      </c>
      <c r="Q21" s="9">
        <f t="shared" si="2"/>
        <v>56254</v>
      </c>
      <c r="R21" s="10">
        <f t="shared" si="5"/>
        <v>94.260962817741586</v>
      </c>
    </row>
    <row r="22" spans="1:18" ht="21" customHeight="1" x14ac:dyDescent="0.15">
      <c r="A22" s="7" t="s">
        <v>33</v>
      </c>
      <c r="B22" s="8">
        <v>825</v>
      </c>
      <c r="C22" s="8">
        <v>1629</v>
      </c>
      <c r="D22" s="8">
        <v>29</v>
      </c>
      <c r="E22" s="8">
        <v>32</v>
      </c>
      <c r="F22" s="8">
        <v>81</v>
      </c>
      <c r="G22" s="8">
        <v>7376</v>
      </c>
      <c r="H22" s="8">
        <v>14489</v>
      </c>
      <c r="I22" s="8">
        <v>708</v>
      </c>
      <c r="J22" s="8">
        <v>192</v>
      </c>
      <c r="K22" s="9">
        <f t="shared" si="0"/>
        <v>25361</v>
      </c>
      <c r="L22" s="10">
        <f t="shared" si="3"/>
        <v>88.48918353105374</v>
      </c>
      <c r="M22" s="8">
        <v>6992</v>
      </c>
      <c r="N22" s="8">
        <v>18839</v>
      </c>
      <c r="O22" s="9">
        <f t="shared" si="1"/>
        <v>25831</v>
      </c>
      <c r="P22" s="10">
        <f t="shared" si="4"/>
        <v>93.610929912299781</v>
      </c>
      <c r="Q22" s="9">
        <f t="shared" si="2"/>
        <v>51192</v>
      </c>
      <c r="R22" s="10">
        <f t="shared" si="5"/>
        <v>91.001528780175633</v>
      </c>
    </row>
    <row r="23" spans="1:18" ht="21" customHeight="1" x14ac:dyDescent="0.15">
      <c r="A23" s="7" t="s">
        <v>34</v>
      </c>
      <c r="B23" s="8">
        <v>652</v>
      </c>
      <c r="C23" s="8">
        <v>1486</v>
      </c>
      <c r="D23" s="8">
        <v>26</v>
      </c>
      <c r="E23" s="8">
        <v>32</v>
      </c>
      <c r="F23" s="8">
        <v>90</v>
      </c>
      <c r="G23" s="8">
        <v>10441</v>
      </c>
      <c r="H23" s="8">
        <v>15242</v>
      </c>
      <c r="I23" s="8">
        <v>885</v>
      </c>
      <c r="J23" s="8">
        <v>134</v>
      </c>
      <c r="K23" s="9">
        <f t="shared" si="0"/>
        <v>28988</v>
      </c>
      <c r="L23" s="10">
        <f t="shared" si="3"/>
        <v>114.30148653444266</v>
      </c>
      <c r="M23" s="8">
        <v>7062</v>
      </c>
      <c r="N23" s="8">
        <v>17205</v>
      </c>
      <c r="O23" s="9">
        <f t="shared" si="1"/>
        <v>24267</v>
      </c>
      <c r="P23" s="10">
        <f t="shared" si="4"/>
        <v>93.945259571832295</v>
      </c>
      <c r="Q23" s="9">
        <f t="shared" si="2"/>
        <v>53255</v>
      </c>
      <c r="R23" s="10">
        <f t="shared" si="5"/>
        <v>104.02992655102359</v>
      </c>
    </row>
    <row r="24" spans="1:18" ht="21" customHeight="1" x14ac:dyDescent="0.15">
      <c r="A24" s="7" t="s">
        <v>50</v>
      </c>
      <c r="B24" s="8">
        <v>766</v>
      </c>
      <c r="C24" s="8">
        <v>1640</v>
      </c>
      <c r="D24" s="8">
        <v>18</v>
      </c>
      <c r="E24" s="8">
        <v>51</v>
      </c>
      <c r="F24" s="8">
        <v>100</v>
      </c>
      <c r="G24" s="8">
        <v>10023</v>
      </c>
      <c r="H24" s="8">
        <v>14235</v>
      </c>
      <c r="I24" s="8">
        <v>827</v>
      </c>
      <c r="J24" s="8">
        <v>157</v>
      </c>
      <c r="K24" s="9">
        <f t="shared" si="0"/>
        <v>27817</v>
      </c>
      <c r="L24" s="10">
        <f t="shared" si="3"/>
        <v>95.960397405823102</v>
      </c>
      <c r="M24" s="8">
        <v>6777</v>
      </c>
      <c r="N24" s="8">
        <v>15737</v>
      </c>
      <c r="O24" s="9">
        <f t="shared" si="1"/>
        <v>22514</v>
      </c>
      <c r="P24" s="10">
        <f t="shared" si="4"/>
        <v>92.776198129146579</v>
      </c>
      <c r="Q24" s="9">
        <f t="shared" si="2"/>
        <v>50331</v>
      </c>
      <c r="R24" s="10">
        <f t="shared" si="5"/>
        <v>94.509435733733923</v>
      </c>
    </row>
    <row r="25" spans="1:18" ht="21" customHeight="1" x14ac:dyDescent="0.15">
      <c r="A25" s="7" t="s">
        <v>36</v>
      </c>
      <c r="B25" s="8">
        <v>1005</v>
      </c>
      <c r="C25" s="8">
        <v>2018</v>
      </c>
      <c r="D25" s="8">
        <v>28</v>
      </c>
      <c r="E25" s="8">
        <v>42</v>
      </c>
      <c r="F25" s="8">
        <v>99</v>
      </c>
      <c r="G25" s="8">
        <v>10505</v>
      </c>
      <c r="H25" s="8">
        <v>15147</v>
      </c>
      <c r="I25" s="8">
        <v>902</v>
      </c>
      <c r="J25" s="8">
        <v>199</v>
      </c>
      <c r="K25" s="9">
        <f t="shared" si="0"/>
        <v>29945</v>
      </c>
      <c r="L25" s="10">
        <f t="shared" si="3"/>
        <v>107.64999820253803</v>
      </c>
      <c r="M25" s="8">
        <v>6888</v>
      </c>
      <c r="N25" s="8">
        <v>17548</v>
      </c>
      <c r="O25" s="9">
        <f t="shared" si="1"/>
        <v>24436</v>
      </c>
      <c r="P25" s="10">
        <f t="shared" si="4"/>
        <v>108.53691036688282</v>
      </c>
      <c r="Q25" s="9">
        <f t="shared" si="2"/>
        <v>54381</v>
      </c>
      <c r="R25" s="10">
        <f t="shared" si="5"/>
        <v>108.04673064314241</v>
      </c>
    </row>
    <row r="26" spans="1:18" ht="21" customHeight="1" x14ac:dyDescent="0.15">
      <c r="A26" s="7" t="s">
        <v>37</v>
      </c>
      <c r="B26" s="8">
        <v>1220</v>
      </c>
      <c r="C26" s="8">
        <v>2238</v>
      </c>
      <c r="D26" s="8">
        <v>21</v>
      </c>
      <c r="E26" s="8">
        <v>39</v>
      </c>
      <c r="F26" s="8">
        <v>80</v>
      </c>
      <c r="G26" s="8">
        <v>10406</v>
      </c>
      <c r="H26" s="8">
        <v>16768</v>
      </c>
      <c r="I26" s="8">
        <v>956</v>
      </c>
      <c r="J26" s="8">
        <v>365</v>
      </c>
      <c r="K26" s="9">
        <f t="shared" si="0"/>
        <v>32093</v>
      </c>
      <c r="L26" s="10">
        <f t="shared" si="3"/>
        <v>107.17315077642344</v>
      </c>
      <c r="M26" s="8">
        <v>6842</v>
      </c>
      <c r="N26" s="8">
        <v>21032</v>
      </c>
      <c r="O26" s="9">
        <f t="shared" si="1"/>
        <v>27874</v>
      </c>
      <c r="P26" s="10">
        <f t="shared" si="4"/>
        <v>114.06940579472908</v>
      </c>
      <c r="Q26" s="9">
        <f t="shared" si="2"/>
        <v>59967</v>
      </c>
      <c r="R26" s="10">
        <f t="shared" si="5"/>
        <v>110.2719699895184</v>
      </c>
    </row>
    <row r="27" spans="1:18" ht="21" customHeight="1" x14ac:dyDescent="0.15">
      <c r="A27" s="7" t="s">
        <v>38</v>
      </c>
      <c r="B27" s="8">
        <v>1341</v>
      </c>
      <c r="C27" s="8">
        <v>2484</v>
      </c>
      <c r="D27" s="8">
        <v>20</v>
      </c>
      <c r="E27" s="8">
        <v>48</v>
      </c>
      <c r="F27" s="8">
        <v>98</v>
      </c>
      <c r="G27" s="8">
        <v>10860</v>
      </c>
      <c r="H27" s="8">
        <v>16689</v>
      </c>
      <c r="I27" s="8">
        <v>887</v>
      </c>
      <c r="J27" s="8">
        <v>533</v>
      </c>
      <c r="K27" s="9">
        <f t="shared" si="0"/>
        <v>32960</v>
      </c>
      <c r="L27" s="10">
        <f t="shared" si="3"/>
        <v>102.7015236967563</v>
      </c>
      <c r="M27" s="8">
        <v>7674</v>
      </c>
      <c r="N27" s="8">
        <v>25051</v>
      </c>
      <c r="O27" s="9">
        <f t="shared" si="1"/>
        <v>32725</v>
      </c>
      <c r="P27" s="10">
        <f t="shared" si="4"/>
        <v>117.40331491712708</v>
      </c>
      <c r="Q27" s="9">
        <f t="shared" si="2"/>
        <v>65685</v>
      </c>
      <c r="R27" s="10">
        <f t="shared" si="5"/>
        <v>109.53524438441143</v>
      </c>
    </row>
    <row r="28" spans="1:18" s="19" customFormat="1" ht="21" customHeight="1" x14ac:dyDescent="0.15">
      <c r="A28" s="17" t="s">
        <v>39</v>
      </c>
      <c r="B28" s="8">
        <v>1284</v>
      </c>
      <c r="C28" s="8">
        <v>2182</v>
      </c>
      <c r="D28" s="8">
        <v>32</v>
      </c>
      <c r="E28" s="8">
        <v>46</v>
      </c>
      <c r="F28" s="8">
        <v>112</v>
      </c>
      <c r="G28" s="8">
        <v>10276</v>
      </c>
      <c r="H28" s="8">
        <v>15218</v>
      </c>
      <c r="I28" s="8">
        <v>889</v>
      </c>
      <c r="J28" s="8">
        <v>350</v>
      </c>
      <c r="K28" s="9">
        <f t="shared" si="0"/>
        <v>30389</v>
      </c>
      <c r="L28" s="18">
        <f t="shared" si="3"/>
        <v>92.199635922330089</v>
      </c>
      <c r="M28" s="8">
        <v>7075</v>
      </c>
      <c r="N28" s="8">
        <v>23743</v>
      </c>
      <c r="O28" s="9">
        <f t="shared" si="1"/>
        <v>30818</v>
      </c>
      <c r="P28" s="18">
        <f t="shared" si="4"/>
        <v>94.172650878533233</v>
      </c>
      <c r="Q28" s="9">
        <f t="shared" si="2"/>
        <v>61207</v>
      </c>
      <c r="R28" s="18">
        <f t="shared" si="5"/>
        <v>93.182613991017732</v>
      </c>
    </row>
    <row r="29" spans="1:18" s="19" customFormat="1" ht="21" customHeight="1" x14ac:dyDescent="0.15">
      <c r="A29" s="17" t="s">
        <v>40</v>
      </c>
      <c r="B29" s="8">
        <v>1231</v>
      </c>
      <c r="C29" s="8">
        <v>2256</v>
      </c>
      <c r="D29" s="8">
        <v>37</v>
      </c>
      <c r="E29" s="8">
        <v>73</v>
      </c>
      <c r="F29" s="8">
        <v>100</v>
      </c>
      <c r="G29" s="8">
        <v>10396</v>
      </c>
      <c r="H29" s="8">
        <v>14782</v>
      </c>
      <c r="I29" s="8">
        <v>1054</v>
      </c>
      <c r="J29" s="8">
        <v>415</v>
      </c>
      <c r="K29" s="9">
        <f t="shared" si="0"/>
        <v>30344</v>
      </c>
      <c r="L29" s="18">
        <f t="shared" si="3"/>
        <v>99.851920102668728</v>
      </c>
      <c r="M29" s="8">
        <v>6614</v>
      </c>
      <c r="N29" s="8">
        <v>18274</v>
      </c>
      <c r="O29" s="9">
        <f t="shared" si="1"/>
        <v>24888</v>
      </c>
      <c r="P29" s="18">
        <f t="shared" si="4"/>
        <v>80.757998572262963</v>
      </c>
      <c r="Q29" s="9">
        <f t="shared" si="2"/>
        <v>55232</v>
      </c>
      <c r="R29" s="18">
        <f t="shared" si="5"/>
        <v>90.238044668093522</v>
      </c>
    </row>
    <row r="30" spans="1:18" ht="21" customHeight="1" x14ac:dyDescent="0.15">
      <c r="A30" s="17" t="s">
        <v>41</v>
      </c>
      <c r="B30" s="8">
        <v>1356</v>
      </c>
      <c r="C30" s="8">
        <v>2291</v>
      </c>
      <c r="D30" s="8">
        <v>87</v>
      </c>
      <c r="E30" s="8">
        <v>71</v>
      </c>
      <c r="F30" s="8">
        <v>97</v>
      </c>
      <c r="G30" s="8">
        <v>11870</v>
      </c>
      <c r="H30" s="8">
        <v>15070</v>
      </c>
      <c r="I30" s="8">
        <v>1129</v>
      </c>
      <c r="J30" s="8">
        <v>337</v>
      </c>
      <c r="K30" s="9">
        <f t="shared" si="0"/>
        <v>32308</v>
      </c>
      <c r="L30" s="18">
        <f t="shared" si="3"/>
        <v>106.47244924861587</v>
      </c>
      <c r="M30" s="8">
        <v>6361</v>
      </c>
      <c r="N30" s="8">
        <v>17141</v>
      </c>
      <c r="O30" s="9">
        <f t="shared" si="1"/>
        <v>23502</v>
      </c>
      <c r="P30" s="18">
        <f t="shared" si="4"/>
        <v>94.431051108968177</v>
      </c>
      <c r="Q30" s="9">
        <f t="shared" si="2"/>
        <v>55810</v>
      </c>
      <c r="R30" s="18">
        <f t="shared" si="5"/>
        <v>101.04649478563152</v>
      </c>
    </row>
    <row r="31" spans="1:18" ht="21" customHeight="1" x14ac:dyDescent="0.15">
      <c r="A31" s="17" t="s">
        <v>42</v>
      </c>
      <c r="B31" s="8">
        <v>1350</v>
      </c>
      <c r="C31" s="8">
        <v>2254</v>
      </c>
      <c r="D31" s="8">
        <v>51</v>
      </c>
      <c r="E31" s="8">
        <v>60</v>
      </c>
      <c r="F31" s="8">
        <v>122</v>
      </c>
      <c r="G31" s="8">
        <v>11731</v>
      </c>
      <c r="H31" s="8">
        <v>16301</v>
      </c>
      <c r="I31" s="8">
        <v>1071</v>
      </c>
      <c r="J31" s="8">
        <v>314</v>
      </c>
      <c r="K31" s="9">
        <f t="shared" si="0"/>
        <v>33254</v>
      </c>
      <c r="L31" s="18">
        <f t="shared" si="3"/>
        <v>102.92806735173951</v>
      </c>
      <c r="M31" s="8">
        <v>6633</v>
      </c>
      <c r="N31" s="8">
        <v>18294</v>
      </c>
      <c r="O31" s="9">
        <f t="shared" si="1"/>
        <v>24927</v>
      </c>
      <c r="P31" s="18">
        <f t="shared" si="4"/>
        <v>106.06331376053102</v>
      </c>
      <c r="Q31" s="9">
        <f t="shared" si="2"/>
        <v>58181</v>
      </c>
      <c r="R31" s="18">
        <f t="shared" si="5"/>
        <v>104.24834259093352</v>
      </c>
    </row>
    <row r="32" spans="1:18" ht="21" customHeight="1" x14ac:dyDescent="0.15">
      <c r="A32" s="17" t="s">
        <v>43</v>
      </c>
      <c r="B32" s="8">
        <v>1567</v>
      </c>
      <c r="C32" s="8">
        <v>2357</v>
      </c>
      <c r="D32" s="8">
        <v>48</v>
      </c>
      <c r="E32" s="8">
        <v>81</v>
      </c>
      <c r="F32" s="8">
        <v>96</v>
      </c>
      <c r="G32" s="8">
        <v>11692</v>
      </c>
      <c r="H32" s="8">
        <v>15638</v>
      </c>
      <c r="I32" s="8">
        <v>1068</v>
      </c>
      <c r="J32" s="8">
        <v>287</v>
      </c>
      <c r="K32" s="9">
        <f>SUM(B32:J32)</f>
        <v>32834</v>
      </c>
      <c r="L32" s="18">
        <f>K32/K31*100</f>
        <v>98.736994045829078</v>
      </c>
      <c r="M32" s="8">
        <v>6849</v>
      </c>
      <c r="N32" s="8">
        <v>18032</v>
      </c>
      <c r="O32" s="9">
        <f>SUM(M32:N32)</f>
        <v>24881</v>
      </c>
      <c r="P32" s="18">
        <f>O32/O31*100</f>
        <v>99.815461146547918</v>
      </c>
      <c r="Q32" s="9">
        <f>SUM(O32,K32)</f>
        <v>57715</v>
      </c>
      <c r="R32" s="18">
        <f>Q32/Q31*100</f>
        <v>99.199051236658022</v>
      </c>
    </row>
  </sheetData>
  <mergeCells count="17">
    <mergeCell ref="R3:R4"/>
    <mergeCell ref="J3:J4"/>
    <mergeCell ref="L3:L4"/>
    <mergeCell ref="M3:M4"/>
    <mergeCell ref="N3:N4"/>
    <mergeCell ref="P3:P4"/>
    <mergeCell ref="Q3:Q4"/>
    <mergeCell ref="Q2:R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pageMargins left="0.39370078740157483" right="0.19685039370078741" top="0.39370078740157483" bottom="0.39370078740157483" header="0.51181102362204722" footer="0.51"/>
  <pageSetup paperSize="9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暦年</vt:lpstr>
      <vt:lpstr>年度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2020-01-07T05:24:40Z</dcterms:modified>
</cp:coreProperties>
</file>