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21年" sheetId="1" r:id="rId1"/>
  </sheets>
  <definedNames/>
  <calcPr fullCalcOnLoad="1"/>
</workbook>
</file>

<file path=xl/sharedStrings.xml><?xml version="1.0" encoding="utf-8"?>
<sst xmlns="http://schemas.openxmlformats.org/spreadsheetml/2006/main" count="79" uniqueCount="45">
  <si>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</si>
  <si>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</si>
  <si>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</si>
  <si>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</si>
  <si>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</si>
  <si>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</si>
  <si>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</si>
  <si>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</si>
  <si>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</si>
  <si>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</si>
  <si>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</si>
  <si>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</si>
  <si>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乗用</t>
  </si>
  <si>
    <t>軽自動車</t>
  </si>
  <si>
    <t>用途別</t>
  </si>
  <si>
    <t>普通車</t>
  </si>
  <si>
    <t>自家用</t>
  </si>
  <si>
    <t>営業用</t>
  </si>
  <si>
    <t>計</t>
  </si>
  <si>
    <t>小型車</t>
  </si>
  <si>
    <t>四 輪</t>
  </si>
  <si>
    <t>三 輪</t>
  </si>
  <si>
    <t>被けん引車</t>
  </si>
  <si>
    <t>大  型  特 殊 車</t>
  </si>
  <si>
    <t>小  型  二 輪 車</t>
  </si>
  <si>
    <t>検査車両数合計</t>
  </si>
  <si>
    <t>四輪</t>
  </si>
  <si>
    <t>貨物</t>
  </si>
  <si>
    <t>三    輪</t>
  </si>
  <si>
    <t>二    輪</t>
  </si>
  <si>
    <t>届出車両数合計</t>
  </si>
  <si>
    <t>総      合      計</t>
  </si>
  <si>
    <t>［青森県の自動車保有車両数］</t>
  </si>
  <si>
    <t>貨物用計</t>
  </si>
  <si>
    <t>乗合用計</t>
  </si>
  <si>
    <t>乗用車計</t>
  </si>
  <si>
    <t>特種（殊）用途用</t>
  </si>
  <si>
    <t>特種（殊）用途用計</t>
  </si>
  <si>
    <t>車種別</t>
  </si>
  <si>
    <t>業態別</t>
  </si>
  <si>
    <t>登録車両数合計</t>
  </si>
  <si>
    <t>貨物用</t>
  </si>
  <si>
    <t>乗合用</t>
  </si>
  <si>
    <t>乗用</t>
  </si>
  <si>
    <t xml:space="preserve">  平成21年各月末現在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</si>
</sst>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8"/>
      <name val="ＭＳ Ｐゴシック"/>
      <family val="3"/>
    </font>
    <font>
      <b/>
      <sz val="8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38" fontId="5" fillId="0" borderId="11" xfId="48" applyFont="1" applyBorder="1" applyAlignment="1">
      <alignment horizontal="right" vertical="center"/>
    </xf>
    <xf numFmtId="38" fontId="5" fillId="0" borderId="12" xfId="48" applyFont="1" applyBorder="1" applyAlignment="1">
      <alignment horizontal="right" vertical="center"/>
    </xf>
    <xf numFmtId="38" fontId="5" fillId="0" borderId="13" xfId="48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38" fontId="5" fillId="0" borderId="15" xfId="48" applyFont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38" fontId="5" fillId="0" borderId="17" xfId="48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38" fontId="5" fillId="0" borderId="19" xfId="48" applyFont="1" applyBorder="1" applyAlignment="1">
      <alignment horizontal="right" vertical="center"/>
    </xf>
    <xf numFmtId="38" fontId="5" fillId="0" borderId="20" xfId="48" applyFont="1" applyBorder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38" fontId="5" fillId="0" borderId="22" xfId="48" applyFont="1" applyBorder="1" applyAlignment="1">
      <alignment horizontal="right" vertical="center"/>
    </xf>
    <xf numFmtId="38" fontId="5" fillId="0" borderId="23" xfId="48" applyFont="1" applyBorder="1" applyAlignment="1">
      <alignment horizontal="right" vertical="center"/>
    </xf>
    <xf numFmtId="38" fontId="5" fillId="0" borderId="24" xfId="48" applyFont="1" applyBorder="1" applyAlignment="1">
      <alignment horizontal="right" vertical="center"/>
    </xf>
    <xf numFmtId="38" fontId="5" fillId="0" borderId="25" xfId="48" applyFont="1" applyBorder="1" applyAlignment="1">
      <alignment horizontal="right" vertical="center"/>
    </xf>
    <xf numFmtId="38" fontId="5" fillId="0" borderId="26" xfId="48" applyFont="1" applyBorder="1" applyAlignment="1">
      <alignment horizontal="right" vertical="center"/>
    </xf>
    <xf numFmtId="38" fontId="5" fillId="0" borderId="27" xfId="48" applyFont="1" applyBorder="1" applyAlignment="1">
      <alignment horizontal="right" vertical="center"/>
    </xf>
    <xf numFmtId="38" fontId="5" fillId="0" borderId="28" xfId="48" applyFont="1" applyBorder="1" applyAlignment="1">
      <alignment horizontal="right" vertical="center"/>
    </xf>
    <xf numFmtId="38" fontId="5" fillId="0" borderId="29" xfId="48" applyFont="1" applyBorder="1" applyAlignment="1">
      <alignment horizontal="right" vertical="center"/>
    </xf>
    <xf numFmtId="38" fontId="5" fillId="0" borderId="30" xfId="48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38" fontId="5" fillId="0" borderId="31" xfId="48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38" fontId="7" fillId="33" borderId="19" xfId="48" applyFont="1" applyFill="1" applyBorder="1" applyAlignment="1">
      <alignment horizontal="right" vertical="center"/>
    </xf>
    <xf numFmtId="38" fontId="7" fillId="33" borderId="20" xfId="48" applyFont="1" applyFill="1" applyBorder="1" applyAlignment="1">
      <alignment horizontal="right" vertical="center"/>
    </xf>
    <xf numFmtId="38" fontId="7" fillId="33" borderId="13" xfId="48" applyFont="1" applyFill="1" applyBorder="1" applyAlignment="1">
      <alignment horizontal="right" vertical="center"/>
    </xf>
    <xf numFmtId="38" fontId="7" fillId="33" borderId="14" xfId="48" applyFont="1" applyFill="1" applyBorder="1" applyAlignment="1">
      <alignment horizontal="right" vertical="center"/>
    </xf>
    <xf numFmtId="38" fontId="7" fillId="33" borderId="33" xfId="48" applyFont="1" applyFill="1" applyBorder="1" applyAlignment="1">
      <alignment horizontal="right" vertical="center"/>
    </xf>
    <xf numFmtId="38" fontId="7" fillId="33" borderId="23" xfId="48" applyFont="1" applyFill="1" applyBorder="1" applyAlignment="1">
      <alignment horizontal="right" vertical="center"/>
    </xf>
    <xf numFmtId="38" fontId="7" fillId="33" borderId="24" xfId="48" applyFont="1" applyFill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9" xfId="0" applyFont="1" applyBorder="1" applyAlignment="1">
      <alignment horizontal="center" vertical="center" textRotation="255"/>
    </xf>
    <xf numFmtId="0" fontId="6" fillId="33" borderId="43" xfId="0" applyFont="1" applyFill="1" applyBorder="1" applyAlignment="1">
      <alignment horizontal="distributed" vertical="center"/>
    </xf>
    <xf numFmtId="0" fontId="6" fillId="33" borderId="44" xfId="0" applyFont="1" applyFill="1" applyBorder="1" applyAlignment="1">
      <alignment horizontal="distributed" vertical="center"/>
    </xf>
    <xf numFmtId="0" fontId="6" fillId="33" borderId="45" xfId="0" applyFont="1" applyFill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6" fillId="33" borderId="42" xfId="0" applyFont="1" applyFill="1" applyBorder="1" applyAlignment="1">
      <alignment horizontal="center" vertical="distributed" textRotation="255"/>
    </xf>
    <xf numFmtId="0" fontId="6" fillId="33" borderId="52" xfId="0" applyFont="1" applyFill="1" applyBorder="1" applyAlignment="1">
      <alignment horizontal="center" vertical="distributed" textRotation="255"/>
    </xf>
    <xf numFmtId="0" fontId="6" fillId="33" borderId="32" xfId="0" applyFont="1" applyFill="1" applyBorder="1" applyAlignment="1">
      <alignment horizontal="center" vertical="distributed" textRotation="255"/>
    </xf>
    <xf numFmtId="0" fontId="3" fillId="0" borderId="17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3" borderId="53" xfId="0" applyFont="1" applyFill="1" applyBorder="1" applyAlignment="1">
      <alignment horizontal="distributed" vertical="center"/>
    </xf>
    <xf numFmtId="0" fontId="6" fillId="33" borderId="54" xfId="0" applyFont="1" applyFill="1" applyBorder="1" applyAlignment="1">
      <alignment horizontal="center" vertical="distributed" textRotation="255"/>
    </xf>
    <xf numFmtId="0" fontId="6" fillId="33" borderId="21" xfId="0" applyFont="1" applyFill="1" applyBorder="1" applyAlignment="1">
      <alignment horizontal="center" vertical="distributed" textRotation="255"/>
    </xf>
    <xf numFmtId="0" fontId="6" fillId="33" borderId="55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342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09600"/>
          <a:ext cx="1009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</xdr:row>
      <xdr:rowOff>38100</xdr:rowOff>
    </xdr:from>
    <xdr:to>
      <xdr:col>3</xdr:col>
      <xdr:colOff>438150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66675" y="638175"/>
          <a:ext cx="1390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4</xdr:row>
      <xdr:rowOff>0</xdr:rowOff>
    </xdr:from>
    <xdr:to>
      <xdr:col>3</xdr:col>
      <xdr:colOff>476250</xdr:colOff>
      <xdr:row>5</xdr:row>
      <xdr:rowOff>19050</xdr:rowOff>
    </xdr:to>
    <xdr:sp>
      <xdr:nvSpPr>
        <xdr:cNvPr id="4" name="Line 4"/>
        <xdr:cNvSpPr>
          <a:spLocks/>
        </xdr:cNvSpPr>
      </xdr:nvSpPr>
      <xdr:spPr>
        <a:xfrm>
          <a:off x="1438275" y="1095375"/>
          <a:ext cx="57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12" name="Line 1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16" name="Line 1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24" name="Line 2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28" name="Line 2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2" name="Line 3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6" name="Line 3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0" name="Line 4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1" name="Line 4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4" name="Line 4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5" name="Line 4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8" name="Line 4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9" name="Line 4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2" name="Line 5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4" name="Line 5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5" name="Line 5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6" name="Line 5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7" name="Line 5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8" name="Line 5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9" name="Line 5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0" name="Line 6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2" name="Line 6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3" name="Line 6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4" name="Line 6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8" name="Line 6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9" name="Line 6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0" name="Line 7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5" name="Line 7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6" name="Line 7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8" name="Line 7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2" name="Line 8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5" name="Line 8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6" name="Line 8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8" name="Line 8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0" name="Line 9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1" name="Line 9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2" name="Line 9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4" name="Line 9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5" name="Line 9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6" name="Line 9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7" name="Line 9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8" name="Line 9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9" name="Line 9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0" name="Line 10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1" name="Line 10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2" name="Line 10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3" name="Line 10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4" name="Line 10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5" name="Line 10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6" name="Line 10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7" name="Line 10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8" name="Line 10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9" name="Line 10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0" name="Line 11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1" name="Line 11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2" name="Line 11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3" name="Line 11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4" name="Line 11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5" name="Line 11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6" name="Line 11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7" name="Line 11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8" name="Line 11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9" name="Line 11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0" name="Line 12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1" name="Line 12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2" name="Line 12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3" name="Line 12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4" name="Line 12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5" name="Line 12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6" name="Line 12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7" name="Line 12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8" name="Line 12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9" name="Line 12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0" name="Line 13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1" name="Line 13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2" name="Line 13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3" name="Line 13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4" name="Line 13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5" name="Line 13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6" name="Line 13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7" name="Line 13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8" name="Line 13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9" name="Line 13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0" name="Line 14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1" name="Line 14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2" name="Line 14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3" name="Line 14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4" name="Line 14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5" name="Line 14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6" name="Line 14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7" name="Line 14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8" name="Line 14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9" name="Line 14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0" name="Line 15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1" name="Line 15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2" name="Line 15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3" name="Line 15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4" name="Line 15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5" name="Line 15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6" name="Line 15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7" name="Line 15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8" name="Line 15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9" name="Line 15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0" name="Line 16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1" name="Line 16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2" name="Line 16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3" name="Line 16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4" name="Line 16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5" name="Line 16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6" name="Line 16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7" name="Line 16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8" name="Line 16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9" name="Line 16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0" name="Line 17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1" name="Line 17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2" name="Line 17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3" name="Line 17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4" name="Line 17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5" name="Line 17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6" name="Line 17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7" name="Line 17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8" name="Line 17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9" name="Line 17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0" name="Line 18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1" name="Line 18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2" name="Line 18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3" name="Line 18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4" name="Line 18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5" name="Line 18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6" name="Line 18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7" name="Line 1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8" name="Line 18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9" name="Line 18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0" name="Line 19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1" name="Line 19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2" name="Line 19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3" name="Line 19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4" name="Line 19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5" name="Line 19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6" name="Line 19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7" name="Line 19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8" name="Line 19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9" name="Line 19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0" name="Line 20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1" name="Line 20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2" name="Line 20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3" name="Line 20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4" name="Line 20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5" name="Line 20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6" name="Line 20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7" name="Line 20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8" name="Line 20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9" name="Line 20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0" name="Line 21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1" name="Line 21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2" name="Line 21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3" name="Line 21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4" name="Line 21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5" name="Line 21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6" name="Line 21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7" name="Line 21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8" name="Line 21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9" name="Line 21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0" name="Line 22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1" name="Line 22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2" name="Line 22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3" name="Line 22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4" name="Line 22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5" name="Line 22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6" name="Line 22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7" name="Line 22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8" name="Line 22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9" name="Line 22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0" name="Line 23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1" name="Line 23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2" name="Line 23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3" name="Line 23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4" name="Line 23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5" name="Line 23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6" name="Line 23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7" name="Line 23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8" name="Line 23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9" name="Line 23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0" name="Line 24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1" name="Line 24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2" name="Line 24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3" name="Line 24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4" name="Line 24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5" name="Line 24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6" name="Line 24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7" name="Line 24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8" name="Line 24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9" name="Line 24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0" name="Line 25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1" name="Line 25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2" name="Line 25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3" name="Line 25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4" name="Line 25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5" name="Line 25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6" name="Line 25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7" name="Line 25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8" name="Line 25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9" name="Line 25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0" name="Line 26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1" name="Line 26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2" name="Line 26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3" name="Line 26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4" name="Line 26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5" name="Line 26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6" name="Line 26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7" name="Line 26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8" name="Line 26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9" name="Line 26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0" name="Line 27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1" name="Line 27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2" name="Line 27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3" name="Line 27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4" name="Line 27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5" name="Line 27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6" name="Line 27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7" name="Line 27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8" name="Line 27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9" name="Line 27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0" name="Line 28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1" name="Line 28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2" name="Line 28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3" name="Line 28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4" name="Line 28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5" name="Line 28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6" name="Line 28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7" name="Line 2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8" name="Line 28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9" name="Line 28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0" name="Line 29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1" name="Line 29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2" name="Line 29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3" name="Line 29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4" name="Line 29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5" name="Line 29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6" name="Line 29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7" name="Line 29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8" name="Line 29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9" name="Line 29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0" name="Line 30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1" name="Line 30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2" name="Line 30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3" name="Line 30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4" name="Line 30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5" name="Line 30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6" name="Line 30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7" name="Line 30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8" name="Line 30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9" name="Line 30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0" name="Line 31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1" name="Line 31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2" name="Line 31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3" name="Line 31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4" name="Line 31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5" name="Line 31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6" name="Line 31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7" name="Line 31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8" name="Line 31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9" name="Line 31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0" name="Line 32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1" name="Line 32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2" name="Line 32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3" name="Line 32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4" name="Line 32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5" name="Line 32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6" name="Line 32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7" name="Line 32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8" name="Line 32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9" name="Line 32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0" name="Line 33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1" name="Line 33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2" name="Line 33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3" name="Line 33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4" name="Line 33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5" name="Line 33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6" name="Line 33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7" name="Line 33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8" name="Line 33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9" name="Line 33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40" name="Line 34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43" name="Line 34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47" name="Line 34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48" name="Line 34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52" name="Line 35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55" name="Line 35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56" name="Line 35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59" name="Line 35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60" name="Line 36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63" name="Line 36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64" name="Line 36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67" name="Line 36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68" name="Line 36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71" name="Line 37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72" name="Line 37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75" name="Line 37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76" name="Line 37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79" name="Line 37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80" name="Line 38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83" name="Line 38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84" name="Line 38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88" name="Line 38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91" name="Line 39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92" name="Line 39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95" name="Line 39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96" name="Line 39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99" name="Line 39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00" name="Line 40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04" name="Line 40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08" name="Line 40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11" name="Line 41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12" name="Line 41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15" name="Line 41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16" name="Line 41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19" name="Line 41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20" name="Line 42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23" name="Line 42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24" name="Line 42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27" name="Line 42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28" name="Line 42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31" name="Line 43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32" name="Line 43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35" name="Line 43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36" name="Line 43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39" name="Line 43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40" name="Line 44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43" name="Line 44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44" name="Line 44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47" name="Line 44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48" name="Line 44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51" name="Line 45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52" name="Line 45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55" name="Line 45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56" name="Line 45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59" name="Line 45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60" name="Line 46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63" name="Line 46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64" name="Line 46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67" name="Line 46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68" name="Line 46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71" name="Line 47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72" name="Line 47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75" name="Line 47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76" name="Line 47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79" name="Line 47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80" name="Line 48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83" name="Line 48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84" name="Line 48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87" name="Line 48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88" name="Line 48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91" name="Line 49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92" name="Line 49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95" name="Line 49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96" name="Line 49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99" name="Line 49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00" name="Line 50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03" name="Line 50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04" name="Line 50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07" name="Line 50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08" name="Line 50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11" name="Line 51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12" name="Line 51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15" name="Line 51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16" name="Line 51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19" name="Line 51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20" name="Line 52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23" name="Line 52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24" name="Line 52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27" name="Line 52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Zero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6" sqref="P6"/>
    </sheetView>
  </sheetViews>
  <sheetFormatPr defaultColWidth="9.00390625" defaultRowHeight="13.5"/>
  <cols>
    <col min="1" max="1" width="4.625" style="1" customWidth="1"/>
    <col min="2" max="3" width="4.375" style="1" customWidth="1"/>
    <col min="4" max="4" width="6.50390625" style="1" customWidth="1"/>
    <col min="5" max="16" width="8.00390625" style="1" customWidth="1"/>
    <col min="17" max="16384" width="9.00390625" style="1" customWidth="1"/>
  </cols>
  <sheetData>
    <row r="1" spans="1:16" ht="17.25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7.25">
      <c r="A2" s="76" t="s">
        <v>44</v>
      </c>
      <c r="B2" s="76"/>
      <c r="C2" s="76"/>
      <c r="D2" s="76"/>
      <c r="O2" s="2"/>
      <c r="P2" s="2"/>
    </row>
    <row r="3" spans="1:16" ht="12.75" thickBot="1">
      <c r="A3" s="77"/>
      <c r="B3" s="77"/>
      <c r="C3" s="77"/>
      <c r="D3" s="77"/>
      <c r="O3" s="3"/>
      <c r="P3" s="3"/>
    </row>
    <row r="4" spans="1:16" s="4" customFormat="1" ht="39" customHeight="1">
      <c r="A4" s="54"/>
      <c r="B4" s="55"/>
      <c r="C4" s="55"/>
      <c r="D4" s="56"/>
      <c r="E4" s="78" t="s">
        <v>0</v>
      </c>
      <c r="F4" s="52" t="s">
        <v>1</v>
      </c>
      <c r="G4" s="52" t="s">
        <v>2</v>
      </c>
      <c r="H4" s="52" t="s">
        <v>3</v>
      </c>
      <c r="I4" s="52" t="s">
        <v>4</v>
      </c>
      <c r="J4" s="52" t="s">
        <v>5</v>
      </c>
      <c r="K4" s="52" t="s">
        <v>6</v>
      </c>
      <c r="L4" s="52" t="s">
        <v>7</v>
      </c>
      <c r="M4" s="52" t="s">
        <v>8</v>
      </c>
      <c r="N4" s="52" t="s">
        <v>9</v>
      </c>
      <c r="O4" s="52" t="s">
        <v>10</v>
      </c>
      <c r="P4" s="80" t="s">
        <v>11</v>
      </c>
    </row>
    <row r="5" spans="1:16" s="4" customFormat="1" ht="39" customHeight="1" thickBot="1">
      <c r="A5" s="33" t="s">
        <v>14</v>
      </c>
      <c r="B5" s="57" t="s">
        <v>38</v>
      </c>
      <c r="C5" s="57"/>
      <c r="D5" s="34" t="s">
        <v>39</v>
      </c>
      <c r="E5" s="79"/>
      <c r="F5" s="53"/>
      <c r="G5" s="53"/>
      <c r="H5" s="53"/>
      <c r="I5" s="53"/>
      <c r="J5" s="53"/>
      <c r="K5" s="53"/>
      <c r="L5" s="53"/>
      <c r="M5" s="53"/>
      <c r="N5" s="53"/>
      <c r="O5" s="53"/>
      <c r="P5" s="81"/>
    </row>
    <row r="6" spans="1:16" s="4" customFormat="1" ht="16.5" customHeight="1">
      <c r="A6" s="67" t="s">
        <v>41</v>
      </c>
      <c r="B6" s="48" t="s">
        <v>15</v>
      </c>
      <c r="C6" s="49"/>
      <c r="D6" s="25" t="s">
        <v>16</v>
      </c>
      <c r="E6" s="5">
        <v>25970</v>
      </c>
      <c r="F6" s="5">
        <v>25931</v>
      </c>
      <c r="G6" s="5">
        <v>25792</v>
      </c>
      <c r="H6" s="5">
        <v>25781</v>
      </c>
      <c r="I6" s="5">
        <v>25743</v>
      </c>
      <c r="J6" s="5">
        <v>25726</v>
      </c>
      <c r="K6" s="5">
        <v>25681</v>
      </c>
      <c r="L6" s="5">
        <v>25617</v>
      </c>
      <c r="M6" s="5">
        <v>25587</v>
      </c>
      <c r="N6" s="5">
        <v>25536</v>
      </c>
      <c r="O6" s="5">
        <v>25499</v>
      </c>
      <c r="P6" s="6">
        <v>25437</v>
      </c>
    </row>
    <row r="7" spans="1:16" s="4" customFormat="1" ht="16.5" customHeight="1">
      <c r="A7" s="68"/>
      <c r="B7" s="44"/>
      <c r="C7" s="45"/>
      <c r="D7" s="26" t="s">
        <v>17</v>
      </c>
      <c r="E7" s="7">
        <v>8370</v>
      </c>
      <c r="F7" s="7">
        <v>8350</v>
      </c>
      <c r="G7" s="7">
        <v>8311</v>
      </c>
      <c r="H7" s="7">
        <v>8293</v>
      </c>
      <c r="I7" s="7">
        <v>8288</v>
      </c>
      <c r="J7" s="7">
        <v>8253</v>
      </c>
      <c r="K7" s="7">
        <v>8215</v>
      </c>
      <c r="L7" s="7">
        <v>8192</v>
      </c>
      <c r="M7" s="7">
        <v>8218</v>
      </c>
      <c r="N7" s="7">
        <v>8202</v>
      </c>
      <c r="O7" s="7">
        <v>8159</v>
      </c>
      <c r="P7" s="8">
        <v>8146</v>
      </c>
    </row>
    <row r="8" spans="1:16" s="4" customFormat="1" ht="16.5" customHeight="1">
      <c r="A8" s="68"/>
      <c r="B8" s="50"/>
      <c r="C8" s="51"/>
      <c r="D8" s="27" t="s">
        <v>18</v>
      </c>
      <c r="E8" s="9">
        <f aca="true" t="shared" si="0" ref="E8:P8">SUM(E6:E7)</f>
        <v>34340</v>
      </c>
      <c r="F8" s="9">
        <f t="shared" si="0"/>
        <v>34281</v>
      </c>
      <c r="G8" s="9">
        <f t="shared" si="0"/>
        <v>34103</v>
      </c>
      <c r="H8" s="9">
        <f t="shared" si="0"/>
        <v>34074</v>
      </c>
      <c r="I8" s="9">
        <f t="shared" si="0"/>
        <v>34031</v>
      </c>
      <c r="J8" s="9">
        <f t="shared" si="0"/>
        <v>33979</v>
      </c>
      <c r="K8" s="9">
        <f t="shared" si="0"/>
        <v>33896</v>
      </c>
      <c r="L8" s="9">
        <f t="shared" si="0"/>
        <v>33809</v>
      </c>
      <c r="M8" s="9">
        <f t="shared" si="0"/>
        <v>33805</v>
      </c>
      <c r="N8" s="9">
        <f t="shared" si="0"/>
        <v>33738</v>
      </c>
      <c r="O8" s="9">
        <f t="shared" si="0"/>
        <v>33658</v>
      </c>
      <c r="P8" s="10">
        <f t="shared" si="0"/>
        <v>33583</v>
      </c>
    </row>
    <row r="9" spans="1:16" s="4" customFormat="1" ht="16.5" customHeight="1">
      <c r="A9" s="68"/>
      <c r="B9" s="70" t="s">
        <v>19</v>
      </c>
      <c r="C9" s="70" t="s">
        <v>20</v>
      </c>
      <c r="D9" s="28" t="s">
        <v>16</v>
      </c>
      <c r="E9" s="11">
        <v>58029</v>
      </c>
      <c r="F9" s="11">
        <v>57910</v>
      </c>
      <c r="G9" s="11">
        <v>57418</v>
      </c>
      <c r="H9" s="11">
        <v>57300</v>
      </c>
      <c r="I9" s="11">
        <v>57118</v>
      </c>
      <c r="J9" s="11">
        <v>56893</v>
      </c>
      <c r="K9" s="11">
        <v>56716</v>
      </c>
      <c r="L9" s="11">
        <v>56548</v>
      </c>
      <c r="M9" s="11">
        <v>56465</v>
      </c>
      <c r="N9" s="11">
        <v>56270</v>
      </c>
      <c r="O9" s="11">
        <v>56097</v>
      </c>
      <c r="P9" s="12">
        <v>55897</v>
      </c>
    </row>
    <row r="10" spans="1:16" s="4" customFormat="1" ht="16.5" customHeight="1">
      <c r="A10" s="68"/>
      <c r="B10" s="71"/>
      <c r="C10" s="71"/>
      <c r="D10" s="26" t="s">
        <v>17</v>
      </c>
      <c r="E10" s="7">
        <v>720</v>
      </c>
      <c r="F10" s="7">
        <v>721</v>
      </c>
      <c r="G10" s="7">
        <v>708</v>
      </c>
      <c r="H10" s="7">
        <v>715</v>
      </c>
      <c r="I10" s="7">
        <v>713</v>
      </c>
      <c r="J10" s="7">
        <v>703</v>
      </c>
      <c r="K10" s="7">
        <v>704</v>
      </c>
      <c r="L10" s="7">
        <v>709</v>
      </c>
      <c r="M10" s="7">
        <v>722</v>
      </c>
      <c r="N10" s="7">
        <v>722</v>
      </c>
      <c r="O10" s="7">
        <v>723</v>
      </c>
      <c r="P10" s="8">
        <v>722</v>
      </c>
    </row>
    <row r="11" spans="1:16" s="4" customFormat="1" ht="16.5" customHeight="1">
      <c r="A11" s="68"/>
      <c r="B11" s="71"/>
      <c r="C11" s="72"/>
      <c r="D11" s="27" t="s">
        <v>18</v>
      </c>
      <c r="E11" s="9">
        <f aca="true" t="shared" si="1" ref="E11:P11">SUM(E9:E10)</f>
        <v>58749</v>
      </c>
      <c r="F11" s="9">
        <f t="shared" si="1"/>
        <v>58631</v>
      </c>
      <c r="G11" s="9">
        <f t="shared" si="1"/>
        <v>58126</v>
      </c>
      <c r="H11" s="9">
        <f t="shared" si="1"/>
        <v>58015</v>
      </c>
      <c r="I11" s="9">
        <f t="shared" si="1"/>
        <v>57831</v>
      </c>
      <c r="J11" s="9">
        <f t="shared" si="1"/>
        <v>57596</v>
      </c>
      <c r="K11" s="9">
        <f t="shared" si="1"/>
        <v>57420</v>
      </c>
      <c r="L11" s="9">
        <f t="shared" si="1"/>
        <v>57257</v>
      </c>
      <c r="M11" s="9">
        <f t="shared" si="1"/>
        <v>57187</v>
      </c>
      <c r="N11" s="9">
        <f t="shared" si="1"/>
        <v>56992</v>
      </c>
      <c r="O11" s="9">
        <f t="shared" si="1"/>
        <v>56820</v>
      </c>
      <c r="P11" s="10">
        <f t="shared" si="1"/>
        <v>56619</v>
      </c>
    </row>
    <row r="12" spans="1:16" s="4" customFormat="1" ht="16.5" customHeight="1">
      <c r="A12" s="68"/>
      <c r="B12" s="71"/>
      <c r="C12" s="70" t="s">
        <v>21</v>
      </c>
      <c r="D12" s="26" t="s">
        <v>16</v>
      </c>
      <c r="E12" s="7">
        <v>6</v>
      </c>
      <c r="F12" s="7">
        <v>6</v>
      </c>
      <c r="G12" s="7">
        <v>6</v>
      </c>
      <c r="H12" s="7">
        <v>6</v>
      </c>
      <c r="I12" s="7">
        <v>6</v>
      </c>
      <c r="J12" s="7">
        <v>6</v>
      </c>
      <c r="K12" s="7">
        <v>6</v>
      </c>
      <c r="L12" s="7">
        <v>6</v>
      </c>
      <c r="M12" s="7">
        <v>6</v>
      </c>
      <c r="N12" s="7">
        <v>6</v>
      </c>
      <c r="O12" s="7">
        <v>6</v>
      </c>
      <c r="P12" s="8">
        <v>6</v>
      </c>
    </row>
    <row r="13" spans="1:16" s="4" customFormat="1" ht="16.5" customHeight="1">
      <c r="A13" s="68"/>
      <c r="B13" s="71"/>
      <c r="C13" s="71"/>
      <c r="D13" s="26" t="s">
        <v>17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1:16" s="4" customFormat="1" ht="16.5" customHeight="1">
      <c r="A14" s="68"/>
      <c r="B14" s="72"/>
      <c r="C14" s="72"/>
      <c r="D14" s="27" t="s">
        <v>18</v>
      </c>
      <c r="E14" s="9">
        <f aca="true" t="shared" si="2" ref="E14:P14">SUM(E12:E13)</f>
        <v>6</v>
      </c>
      <c r="F14" s="9">
        <f t="shared" si="2"/>
        <v>6</v>
      </c>
      <c r="G14" s="9">
        <f t="shared" si="2"/>
        <v>6</v>
      </c>
      <c r="H14" s="9">
        <f t="shared" si="2"/>
        <v>6</v>
      </c>
      <c r="I14" s="9">
        <f t="shared" si="2"/>
        <v>6</v>
      </c>
      <c r="J14" s="9">
        <f t="shared" si="2"/>
        <v>6</v>
      </c>
      <c r="K14" s="9">
        <f t="shared" si="2"/>
        <v>6</v>
      </c>
      <c r="L14" s="9">
        <f t="shared" si="2"/>
        <v>6</v>
      </c>
      <c r="M14" s="9">
        <f t="shared" si="2"/>
        <v>6</v>
      </c>
      <c r="N14" s="9">
        <f t="shared" si="2"/>
        <v>6</v>
      </c>
      <c r="O14" s="9">
        <f t="shared" si="2"/>
        <v>6</v>
      </c>
      <c r="P14" s="10">
        <f t="shared" si="2"/>
        <v>6</v>
      </c>
    </row>
    <row r="15" spans="1:16" s="4" customFormat="1" ht="16.5" customHeight="1">
      <c r="A15" s="68"/>
      <c r="B15" s="42" t="s">
        <v>22</v>
      </c>
      <c r="C15" s="43"/>
      <c r="D15" s="26" t="s">
        <v>16</v>
      </c>
      <c r="E15" s="7">
        <v>196</v>
      </c>
      <c r="F15" s="7">
        <v>195</v>
      </c>
      <c r="G15" s="7">
        <v>193</v>
      </c>
      <c r="H15" s="7">
        <v>192</v>
      </c>
      <c r="I15" s="7">
        <v>192</v>
      </c>
      <c r="J15" s="7">
        <v>191</v>
      </c>
      <c r="K15" s="7">
        <v>190</v>
      </c>
      <c r="L15" s="7">
        <v>187</v>
      </c>
      <c r="M15" s="7">
        <v>186</v>
      </c>
      <c r="N15" s="7">
        <v>185</v>
      </c>
      <c r="O15" s="7">
        <v>186</v>
      </c>
      <c r="P15" s="8">
        <v>186</v>
      </c>
    </row>
    <row r="16" spans="1:16" s="4" customFormat="1" ht="16.5" customHeight="1">
      <c r="A16" s="68"/>
      <c r="B16" s="44"/>
      <c r="C16" s="45"/>
      <c r="D16" s="26" t="s">
        <v>17</v>
      </c>
      <c r="E16" s="7">
        <v>679</v>
      </c>
      <c r="F16" s="7">
        <v>684</v>
      </c>
      <c r="G16" s="7">
        <v>688</v>
      </c>
      <c r="H16" s="7">
        <v>686</v>
      </c>
      <c r="I16" s="7">
        <v>691</v>
      </c>
      <c r="J16" s="7">
        <v>687</v>
      </c>
      <c r="K16" s="7">
        <v>687</v>
      </c>
      <c r="L16" s="7">
        <v>692</v>
      </c>
      <c r="M16" s="7">
        <v>683</v>
      </c>
      <c r="N16" s="7">
        <v>680</v>
      </c>
      <c r="O16" s="7">
        <v>684</v>
      </c>
      <c r="P16" s="8">
        <v>684</v>
      </c>
    </row>
    <row r="17" spans="1:16" s="4" customFormat="1" ht="16.5" customHeight="1" thickBot="1">
      <c r="A17" s="68"/>
      <c r="B17" s="46"/>
      <c r="C17" s="47"/>
      <c r="D17" s="29" t="s">
        <v>18</v>
      </c>
      <c r="E17" s="13">
        <f aca="true" t="shared" si="3" ref="E17:P17">SUM(E15:E16)</f>
        <v>875</v>
      </c>
      <c r="F17" s="13">
        <f t="shared" si="3"/>
        <v>879</v>
      </c>
      <c r="G17" s="13">
        <f t="shared" si="3"/>
        <v>881</v>
      </c>
      <c r="H17" s="13">
        <f t="shared" si="3"/>
        <v>878</v>
      </c>
      <c r="I17" s="13">
        <f t="shared" si="3"/>
        <v>883</v>
      </c>
      <c r="J17" s="13">
        <f t="shared" si="3"/>
        <v>878</v>
      </c>
      <c r="K17" s="13">
        <f t="shared" si="3"/>
        <v>877</v>
      </c>
      <c r="L17" s="13">
        <f t="shared" si="3"/>
        <v>879</v>
      </c>
      <c r="M17" s="13">
        <f t="shared" si="3"/>
        <v>869</v>
      </c>
      <c r="N17" s="13">
        <f t="shared" si="3"/>
        <v>865</v>
      </c>
      <c r="O17" s="13">
        <f t="shared" si="3"/>
        <v>870</v>
      </c>
      <c r="P17" s="14">
        <f t="shared" si="3"/>
        <v>870</v>
      </c>
    </row>
    <row r="18" spans="1:16" s="4" customFormat="1" ht="24.75" customHeight="1" thickBot="1">
      <c r="A18" s="69"/>
      <c r="B18" s="83" t="s">
        <v>33</v>
      </c>
      <c r="C18" s="59"/>
      <c r="D18" s="60"/>
      <c r="E18" s="37">
        <f>SUM(E17,E14,E11,E8)</f>
        <v>93970</v>
      </c>
      <c r="F18" s="37">
        <f aca="true" t="shared" si="4" ref="F18:P18">SUM(F17,F14,F11,F8)</f>
        <v>93797</v>
      </c>
      <c r="G18" s="37">
        <f t="shared" si="4"/>
        <v>93116</v>
      </c>
      <c r="H18" s="37">
        <f t="shared" si="4"/>
        <v>92973</v>
      </c>
      <c r="I18" s="37">
        <f t="shared" si="4"/>
        <v>92751</v>
      </c>
      <c r="J18" s="37">
        <f t="shared" si="4"/>
        <v>92459</v>
      </c>
      <c r="K18" s="37">
        <f t="shared" si="4"/>
        <v>92199</v>
      </c>
      <c r="L18" s="37">
        <f t="shared" si="4"/>
        <v>91951</v>
      </c>
      <c r="M18" s="37">
        <f t="shared" si="4"/>
        <v>91867</v>
      </c>
      <c r="N18" s="37">
        <f t="shared" si="4"/>
        <v>91601</v>
      </c>
      <c r="O18" s="37">
        <f t="shared" si="4"/>
        <v>91354</v>
      </c>
      <c r="P18" s="38">
        <f t="shared" si="4"/>
        <v>91078</v>
      </c>
    </row>
    <row r="19" spans="1:16" s="4" customFormat="1" ht="16.5" customHeight="1">
      <c r="A19" s="67" t="s">
        <v>42</v>
      </c>
      <c r="B19" s="48" t="s">
        <v>15</v>
      </c>
      <c r="C19" s="49"/>
      <c r="D19" s="25" t="s">
        <v>16</v>
      </c>
      <c r="E19" s="5">
        <v>567</v>
      </c>
      <c r="F19" s="5">
        <v>563</v>
      </c>
      <c r="G19" s="5">
        <v>559</v>
      </c>
      <c r="H19" s="5">
        <v>557</v>
      </c>
      <c r="I19" s="5">
        <v>555</v>
      </c>
      <c r="J19" s="5">
        <v>554</v>
      </c>
      <c r="K19" s="5">
        <v>550</v>
      </c>
      <c r="L19" s="5">
        <v>543</v>
      </c>
      <c r="M19" s="5">
        <v>543</v>
      </c>
      <c r="N19" s="5">
        <v>541</v>
      </c>
      <c r="O19" s="5">
        <v>537</v>
      </c>
      <c r="P19" s="6">
        <v>540</v>
      </c>
    </row>
    <row r="20" spans="1:16" s="4" customFormat="1" ht="16.5" customHeight="1">
      <c r="A20" s="68"/>
      <c r="B20" s="44"/>
      <c r="C20" s="45"/>
      <c r="D20" s="26" t="s">
        <v>17</v>
      </c>
      <c r="E20" s="7">
        <v>1349</v>
      </c>
      <c r="F20" s="7">
        <v>1349</v>
      </c>
      <c r="G20" s="7">
        <v>1347</v>
      </c>
      <c r="H20" s="7">
        <v>1329</v>
      </c>
      <c r="I20" s="7">
        <v>1328</v>
      </c>
      <c r="J20" s="7">
        <v>1328</v>
      </c>
      <c r="K20" s="7">
        <v>1330</v>
      </c>
      <c r="L20" s="7">
        <v>1334</v>
      </c>
      <c r="M20" s="7">
        <v>1339</v>
      </c>
      <c r="N20" s="7">
        <v>1330</v>
      </c>
      <c r="O20" s="7">
        <v>1322</v>
      </c>
      <c r="P20" s="8">
        <v>1324</v>
      </c>
    </row>
    <row r="21" spans="1:16" s="4" customFormat="1" ht="16.5" customHeight="1">
      <c r="A21" s="68"/>
      <c r="B21" s="50"/>
      <c r="C21" s="51"/>
      <c r="D21" s="27" t="s">
        <v>18</v>
      </c>
      <c r="E21" s="9">
        <f aca="true" t="shared" si="5" ref="E21:P21">SUM(E19:E20)</f>
        <v>1916</v>
      </c>
      <c r="F21" s="9">
        <f t="shared" si="5"/>
        <v>1912</v>
      </c>
      <c r="G21" s="9">
        <f t="shared" si="5"/>
        <v>1906</v>
      </c>
      <c r="H21" s="9">
        <f t="shared" si="5"/>
        <v>1886</v>
      </c>
      <c r="I21" s="9">
        <f t="shared" si="5"/>
        <v>1883</v>
      </c>
      <c r="J21" s="9">
        <f t="shared" si="5"/>
        <v>1882</v>
      </c>
      <c r="K21" s="9">
        <f t="shared" si="5"/>
        <v>1880</v>
      </c>
      <c r="L21" s="9">
        <f t="shared" si="5"/>
        <v>1877</v>
      </c>
      <c r="M21" s="9">
        <f t="shared" si="5"/>
        <v>1882</v>
      </c>
      <c r="N21" s="9">
        <f t="shared" si="5"/>
        <v>1871</v>
      </c>
      <c r="O21" s="9">
        <f t="shared" si="5"/>
        <v>1859</v>
      </c>
      <c r="P21" s="10">
        <f t="shared" si="5"/>
        <v>1864</v>
      </c>
    </row>
    <row r="22" spans="1:16" s="4" customFormat="1" ht="16.5" customHeight="1">
      <c r="A22" s="68"/>
      <c r="B22" s="42" t="s">
        <v>19</v>
      </c>
      <c r="C22" s="43"/>
      <c r="D22" s="26" t="s">
        <v>16</v>
      </c>
      <c r="E22" s="7">
        <v>1989</v>
      </c>
      <c r="F22" s="7">
        <v>1993</v>
      </c>
      <c r="G22" s="7">
        <v>1987</v>
      </c>
      <c r="H22" s="7">
        <v>1982</v>
      </c>
      <c r="I22" s="7">
        <v>1984</v>
      </c>
      <c r="J22" s="7">
        <v>1971</v>
      </c>
      <c r="K22" s="7">
        <v>1959</v>
      </c>
      <c r="L22" s="7">
        <v>1955</v>
      </c>
      <c r="M22" s="7">
        <v>1961</v>
      </c>
      <c r="N22" s="7">
        <v>1956</v>
      </c>
      <c r="O22" s="7">
        <v>1949</v>
      </c>
      <c r="P22" s="8">
        <v>1943</v>
      </c>
    </row>
    <row r="23" spans="1:16" s="4" customFormat="1" ht="16.5" customHeight="1">
      <c r="A23" s="68"/>
      <c r="B23" s="44"/>
      <c r="C23" s="45"/>
      <c r="D23" s="26" t="s">
        <v>17</v>
      </c>
      <c r="E23" s="7">
        <v>306</v>
      </c>
      <c r="F23" s="7">
        <v>300</v>
      </c>
      <c r="G23" s="7">
        <v>302</v>
      </c>
      <c r="H23" s="7">
        <v>304</v>
      </c>
      <c r="I23" s="7">
        <v>304</v>
      </c>
      <c r="J23" s="7">
        <v>305</v>
      </c>
      <c r="K23" s="7">
        <v>305</v>
      </c>
      <c r="L23" s="7">
        <v>310</v>
      </c>
      <c r="M23" s="7">
        <v>316</v>
      </c>
      <c r="N23" s="7">
        <v>315</v>
      </c>
      <c r="O23" s="7">
        <v>315</v>
      </c>
      <c r="P23" s="8">
        <v>316</v>
      </c>
    </row>
    <row r="24" spans="1:16" s="4" customFormat="1" ht="16.5" customHeight="1" thickBot="1">
      <c r="A24" s="68"/>
      <c r="B24" s="46"/>
      <c r="C24" s="47"/>
      <c r="D24" s="29" t="s">
        <v>18</v>
      </c>
      <c r="E24" s="13">
        <f aca="true" t="shared" si="6" ref="E24:P24">SUM(E22:E23)</f>
        <v>2295</v>
      </c>
      <c r="F24" s="13">
        <f t="shared" si="6"/>
        <v>2293</v>
      </c>
      <c r="G24" s="13">
        <f t="shared" si="6"/>
        <v>2289</v>
      </c>
      <c r="H24" s="13">
        <f t="shared" si="6"/>
        <v>2286</v>
      </c>
      <c r="I24" s="13">
        <f t="shared" si="6"/>
        <v>2288</v>
      </c>
      <c r="J24" s="13">
        <f t="shared" si="6"/>
        <v>2276</v>
      </c>
      <c r="K24" s="13">
        <f t="shared" si="6"/>
        <v>2264</v>
      </c>
      <c r="L24" s="13">
        <f t="shared" si="6"/>
        <v>2265</v>
      </c>
      <c r="M24" s="13">
        <f t="shared" si="6"/>
        <v>2277</v>
      </c>
      <c r="N24" s="13">
        <f t="shared" si="6"/>
        <v>2271</v>
      </c>
      <c r="O24" s="13">
        <f t="shared" si="6"/>
        <v>2264</v>
      </c>
      <c r="P24" s="14">
        <f t="shared" si="6"/>
        <v>2259</v>
      </c>
    </row>
    <row r="25" spans="1:16" s="4" customFormat="1" ht="24.75" customHeight="1" thickBot="1">
      <c r="A25" s="69"/>
      <c r="B25" s="83" t="s">
        <v>34</v>
      </c>
      <c r="C25" s="59"/>
      <c r="D25" s="60"/>
      <c r="E25" s="37">
        <f>SUM(E24,E21)</f>
        <v>4211</v>
      </c>
      <c r="F25" s="37">
        <f aca="true" t="shared" si="7" ref="F25:P25">SUM(F24,F21)</f>
        <v>4205</v>
      </c>
      <c r="G25" s="37">
        <f t="shared" si="7"/>
        <v>4195</v>
      </c>
      <c r="H25" s="37">
        <f t="shared" si="7"/>
        <v>4172</v>
      </c>
      <c r="I25" s="37">
        <f t="shared" si="7"/>
        <v>4171</v>
      </c>
      <c r="J25" s="37">
        <f t="shared" si="7"/>
        <v>4158</v>
      </c>
      <c r="K25" s="37">
        <f t="shared" si="7"/>
        <v>4144</v>
      </c>
      <c r="L25" s="37">
        <f t="shared" si="7"/>
        <v>4142</v>
      </c>
      <c r="M25" s="37">
        <f t="shared" si="7"/>
        <v>4159</v>
      </c>
      <c r="N25" s="37">
        <f t="shared" si="7"/>
        <v>4142</v>
      </c>
      <c r="O25" s="37">
        <f t="shared" si="7"/>
        <v>4123</v>
      </c>
      <c r="P25" s="38">
        <f t="shared" si="7"/>
        <v>4123</v>
      </c>
    </row>
    <row r="26" spans="1:16" s="4" customFormat="1" ht="16.5" customHeight="1">
      <c r="A26" s="67" t="s">
        <v>43</v>
      </c>
      <c r="B26" s="48" t="s">
        <v>15</v>
      </c>
      <c r="C26" s="49"/>
      <c r="D26" s="25" t="s">
        <v>16</v>
      </c>
      <c r="E26" s="5">
        <v>154016</v>
      </c>
      <c r="F26" s="5">
        <v>154022</v>
      </c>
      <c r="G26" s="5">
        <v>153136</v>
      </c>
      <c r="H26" s="5">
        <v>153219</v>
      </c>
      <c r="I26" s="5">
        <v>153503</v>
      </c>
      <c r="J26" s="5">
        <v>153613</v>
      </c>
      <c r="K26" s="5">
        <v>154068</v>
      </c>
      <c r="L26" s="5">
        <v>154198</v>
      </c>
      <c r="M26" s="5">
        <v>154714</v>
      </c>
      <c r="N26" s="5">
        <v>155051</v>
      </c>
      <c r="O26" s="5">
        <v>155215</v>
      </c>
      <c r="P26" s="6">
        <v>154114</v>
      </c>
    </row>
    <row r="27" spans="1:16" s="4" customFormat="1" ht="16.5" customHeight="1">
      <c r="A27" s="68"/>
      <c r="B27" s="44"/>
      <c r="C27" s="45"/>
      <c r="D27" s="26" t="s">
        <v>17</v>
      </c>
      <c r="E27" s="7">
        <v>188</v>
      </c>
      <c r="F27" s="7">
        <v>187</v>
      </c>
      <c r="G27" s="7">
        <v>187</v>
      </c>
      <c r="H27" s="7">
        <v>189</v>
      </c>
      <c r="I27" s="7">
        <v>188</v>
      </c>
      <c r="J27" s="7">
        <v>189</v>
      </c>
      <c r="K27" s="7">
        <v>192</v>
      </c>
      <c r="L27" s="7">
        <v>195</v>
      </c>
      <c r="M27" s="7">
        <v>196</v>
      </c>
      <c r="N27" s="7">
        <v>197</v>
      </c>
      <c r="O27" s="7">
        <v>198</v>
      </c>
      <c r="P27" s="8">
        <v>199</v>
      </c>
    </row>
    <row r="28" spans="1:16" s="4" customFormat="1" ht="16.5" customHeight="1">
      <c r="A28" s="68"/>
      <c r="B28" s="50"/>
      <c r="C28" s="51"/>
      <c r="D28" s="27" t="s">
        <v>18</v>
      </c>
      <c r="E28" s="9">
        <f aca="true" t="shared" si="8" ref="E28:P28">SUM(E26:E27)</f>
        <v>154204</v>
      </c>
      <c r="F28" s="9">
        <f t="shared" si="8"/>
        <v>154209</v>
      </c>
      <c r="G28" s="9">
        <f t="shared" si="8"/>
        <v>153323</v>
      </c>
      <c r="H28" s="9">
        <f t="shared" si="8"/>
        <v>153408</v>
      </c>
      <c r="I28" s="9">
        <f t="shared" si="8"/>
        <v>153691</v>
      </c>
      <c r="J28" s="9">
        <f t="shared" si="8"/>
        <v>153802</v>
      </c>
      <c r="K28" s="9">
        <f t="shared" si="8"/>
        <v>154260</v>
      </c>
      <c r="L28" s="9">
        <f t="shared" si="8"/>
        <v>154393</v>
      </c>
      <c r="M28" s="9">
        <f t="shared" si="8"/>
        <v>154910</v>
      </c>
      <c r="N28" s="9">
        <f t="shared" si="8"/>
        <v>155248</v>
      </c>
      <c r="O28" s="9">
        <f t="shared" si="8"/>
        <v>155413</v>
      </c>
      <c r="P28" s="10">
        <f t="shared" si="8"/>
        <v>154313</v>
      </c>
    </row>
    <row r="29" spans="1:16" s="4" customFormat="1" ht="16.5" customHeight="1">
      <c r="A29" s="68"/>
      <c r="B29" s="42" t="s">
        <v>19</v>
      </c>
      <c r="C29" s="43"/>
      <c r="D29" s="26" t="s">
        <v>16</v>
      </c>
      <c r="E29" s="7">
        <v>276781</v>
      </c>
      <c r="F29" s="7">
        <v>276644</v>
      </c>
      <c r="G29" s="7">
        <v>274643</v>
      </c>
      <c r="H29" s="7">
        <v>274195</v>
      </c>
      <c r="I29" s="7">
        <v>273863</v>
      </c>
      <c r="J29" s="7">
        <v>273246</v>
      </c>
      <c r="K29" s="7">
        <v>273144</v>
      </c>
      <c r="L29" s="7">
        <v>272723</v>
      </c>
      <c r="M29" s="7">
        <v>272645</v>
      </c>
      <c r="N29" s="7">
        <v>272198</v>
      </c>
      <c r="O29" s="7">
        <v>271874</v>
      </c>
      <c r="P29" s="8">
        <v>271116</v>
      </c>
    </row>
    <row r="30" spans="1:16" s="4" customFormat="1" ht="16.5" customHeight="1">
      <c r="A30" s="68"/>
      <c r="B30" s="44"/>
      <c r="C30" s="45"/>
      <c r="D30" s="26" t="s">
        <v>17</v>
      </c>
      <c r="E30" s="7">
        <v>3064</v>
      </c>
      <c r="F30" s="7">
        <v>3058</v>
      </c>
      <c r="G30" s="7">
        <v>3042</v>
      </c>
      <c r="H30" s="7">
        <v>3034</v>
      </c>
      <c r="I30" s="7">
        <v>3032</v>
      </c>
      <c r="J30" s="7">
        <v>3028</v>
      </c>
      <c r="K30" s="7">
        <v>3022</v>
      </c>
      <c r="L30" s="7">
        <v>3025</v>
      </c>
      <c r="M30" s="7">
        <v>3017</v>
      </c>
      <c r="N30" s="7">
        <v>3007</v>
      </c>
      <c r="O30" s="7">
        <v>3005</v>
      </c>
      <c r="P30" s="8">
        <v>3004</v>
      </c>
    </row>
    <row r="31" spans="1:16" s="4" customFormat="1" ht="16.5" customHeight="1" thickBot="1">
      <c r="A31" s="68"/>
      <c r="B31" s="46"/>
      <c r="C31" s="47"/>
      <c r="D31" s="29" t="s">
        <v>18</v>
      </c>
      <c r="E31" s="13">
        <f aca="true" t="shared" si="9" ref="E31:P31">SUM(E29:E30)</f>
        <v>279845</v>
      </c>
      <c r="F31" s="13">
        <f t="shared" si="9"/>
        <v>279702</v>
      </c>
      <c r="G31" s="13">
        <f t="shared" si="9"/>
        <v>277685</v>
      </c>
      <c r="H31" s="13">
        <f t="shared" si="9"/>
        <v>277229</v>
      </c>
      <c r="I31" s="13">
        <f t="shared" si="9"/>
        <v>276895</v>
      </c>
      <c r="J31" s="13">
        <f t="shared" si="9"/>
        <v>276274</v>
      </c>
      <c r="K31" s="13">
        <f t="shared" si="9"/>
        <v>276166</v>
      </c>
      <c r="L31" s="13">
        <f t="shared" si="9"/>
        <v>275748</v>
      </c>
      <c r="M31" s="13">
        <f t="shared" si="9"/>
        <v>275662</v>
      </c>
      <c r="N31" s="13">
        <f t="shared" si="9"/>
        <v>275205</v>
      </c>
      <c r="O31" s="13">
        <f t="shared" si="9"/>
        <v>274879</v>
      </c>
      <c r="P31" s="14">
        <f t="shared" si="9"/>
        <v>274120</v>
      </c>
    </row>
    <row r="32" spans="1:16" s="4" customFormat="1" ht="24.75" customHeight="1" thickBot="1">
      <c r="A32" s="69"/>
      <c r="B32" s="83" t="s">
        <v>35</v>
      </c>
      <c r="C32" s="59"/>
      <c r="D32" s="60"/>
      <c r="E32" s="37">
        <f>SUM(E31,E28)</f>
        <v>434049</v>
      </c>
      <c r="F32" s="37">
        <f aca="true" t="shared" si="10" ref="F32:P32">SUM(F31,F28)</f>
        <v>433911</v>
      </c>
      <c r="G32" s="37">
        <f t="shared" si="10"/>
        <v>431008</v>
      </c>
      <c r="H32" s="37">
        <f t="shared" si="10"/>
        <v>430637</v>
      </c>
      <c r="I32" s="37">
        <f t="shared" si="10"/>
        <v>430586</v>
      </c>
      <c r="J32" s="37">
        <f t="shared" si="10"/>
        <v>430076</v>
      </c>
      <c r="K32" s="37">
        <f t="shared" si="10"/>
        <v>430426</v>
      </c>
      <c r="L32" s="37">
        <f t="shared" si="10"/>
        <v>430141</v>
      </c>
      <c r="M32" s="37">
        <f t="shared" si="10"/>
        <v>430572</v>
      </c>
      <c r="N32" s="37">
        <f t="shared" si="10"/>
        <v>430453</v>
      </c>
      <c r="O32" s="37">
        <f t="shared" si="10"/>
        <v>430292</v>
      </c>
      <c r="P32" s="38">
        <f t="shared" si="10"/>
        <v>428433</v>
      </c>
    </row>
    <row r="33" spans="1:16" s="4" customFormat="1" ht="16.5" customHeight="1">
      <c r="A33" s="84" t="s">
        <v>36</v>
      </c>
      <c r="B33" s="48" t="s">
        <v>15</v>
      </c>
      <c r="C33" s="49"/>
      <c r="D33" s="25" t="s">
        <v>16</v>
      </c>
      <c r="E33" s="5">
        <v>14863</v>
      </c>
      <c r="F33" s="5">
        <v>14854</v>
      </c>
      <c r="G33" s="5">
        <v>14740</v>
      </c>
      <c r="H33" s="5">
        <v>14708</v>
      </c>
      <c r="I33" s="5">
        <v>14666</v>
      </c>
      <c r="J33" s="5">
        <v>14622</v>
      </c>
      <c r="K33" s="5">
        <v>14589</v>
      </c>
      <c r="L33" s="5">
        <v>14558</v>
      </c>
      <c r="M33" s="5">
        <v>14520</v>
      </c>
      <c r="N33" s="5">
        <v>14491</v>
      </c>
      <c r="O33" s="5">
        <v>14489</v>
      </c>
      <c r="P33" s="6">
        <v>14490</v>
      </c>
    </row>
    <row r="34" spans="1:16" s="4" customFormat="1" ht="16.5" customHeight="1">
      <c r="A34" s="85"/>
      <c r="B34" s="44"/>
      <c r="C34" s="45"/>
      <c r="D34" s="26" t="s">
        <v>17</v>
      </c>
      <c r="E34" s="7">
        <v>4687</v>
      </c>
      <c r="F34" s="7">
        <v>4680</v>
      </c>
      <c r="G34" s="7">
        <v>4675</v>
      </c>
      <c r="H34" s="7">
        <v>4662</v>
      </c>
      <c r="I34" s="7">
        <v>4664</v>
      </c>
      <c r="J34" s="7">
        <v>4655</v>
      </c>
      <c r="K34" s="7">
        <v>4662</v>
      </c>
      <c r="L34" s="7">
        <v>4681</v>
      </c>
      <c r="M34" s="7">
        <v>4714</v>
      </c>
      <c r="N34" s="7">
        <v>4715</v>
      </c>
      <c r="O34" s="7">
        <v>4724</v>
      </c>
      <c r="P34" s="8">
        <v>4714</v>
      </c>
    </row>
    <row r="35" spans="1:16" s="4" customFormat="1" ht="16.5" customHeight="1">
      <c r="A35" s="85"/>
      <c r="B35" s="50"/>
      <c r="C35" s="51"/>
      <c r="D35" s="26" t="s">
        <v>18</v>
      </c>
      <c r="E35" s="7">
        <f aca="true" t="shared" si="11" ref="E35:P35">SUM(E33:E34)</f>
        <v>19550</v>
      </c>
      <c r="F35" s="7">
        <f t="shared" si="11"/>
        <v>19534</v>
      </c>
      <c r="G35" s="7">
        <f t="shared" si="11"/>
        <v>19415</v>
      </c>
      <c r="H35" s="7">
        <f t="shared" si="11"/>
        <v>19370</v>
      </c>
      <c r="I35" s="7">
        <f t="shared" si="11"/>
        <v>19330</v>
      </c>
      <c r="J35" s="7">
        <f t="shared" si="11"/>
        <v>19277</v>
      </c>
      <c r="K35" s="7">
        <f t="shared" si="11"/>
        <v>19251</v>
      </c>
      <c r="L35" s="7">
        <f t="shared" si="11"/>
        <v>19239</v>
      </c>
      <c r="M35" s="7">
        <f t="shared" si="11"/>
        <v>19234</v>
      </c>
      <c r="N35" s="7">
        <f t="shared" si="11"/>
        <v>19206</v>
      </c>
      <c r="O35" s="7">
        <f t="shared" si="11"/>
        <v>19213</v>
      </c>
      <c r="P35" s="8">
        <f t="shared" si="11"/>
        <v>19204</v>
      </c>
    </row>
    <row r="36" spans="1:16" s="4" customFormat="1" ht="16.5" customHeight="1">
      <c r="A36" s="85"/>
      <c r="B36" s="42" t="s">
        <v>19</v>
      </c>
      <c r="C36" s="43"/>
      <c r="D36" s="28" t="s">
        <v>16</v>
      </c>
      <c r="E36" s="11">
        <v>1726</v>
      </c>
      <c r="F36" s="11">
        <v>1721</v>
      </c>
      <c r="G36" s="11">
        <v>1709</v>
      </c>
      <c r="H36" s="11">
        <v>1703</v>
      </c>
      <c r="I36" s="11">
        <v>1695</v>
      </c>
      <c r="J36" s="11">
        <v>1682</v>
      </c>
      <c r="K36" s="11">
        <v>1676</v>
      </c>
      <c r="L36" s="11">
        <v>1674</v>
      </c>
      <c r="M36" s="11">
        <v>1672</v>
      </c>
      <c r="N36" s="11">
        <v>1673</v>
      </c>
      <c r="O36" s="11">
        <v>1665</v>
      </c>
      <c r="P36" s="12">
        <v>1656</v>
      </c>
    </row>
    <row r="37" spans="1:16" s="4" customFormat="1" ht="16.5" customHeight="1">
      <c r="A37" s="85"/>
      <c r="B37" s="44"/>
      <c r="C37" s="45"/>
      <c r="D37" s="26" t="s">
        <v>17</v>
      </c>
      <c r="E37" s="15">
        <v>144</v>
      </c>
      <c r="F37" s="7">
        <v>144</v>
      </c>
      <c r="G37" s="7">
        <v>142</v>
      </c>
      <c r="H37" s="7">
        <v>148</v>
      </c>
      <c r="I37" s="7">
        <v>153</v>
      </c>
      <c r="J37" s="7">
        <v>152</v>
      </c>
      <c r="K37" s="7">
        <v>156</v>
      </c>
      <c r="L37" s="7">
        <v>156</v>
      </c>
      <c r="M37" s="16">
        <v>155</v>
      </c>
      <c r="N37" s="16">
        <v>157</v>
      </c>
      <c r="O37" s="16">
        <v>158</v>
      </c>
      <c r="P37" s="8">
        <v>158</v>
      </c>
    </row>
    <row r="38" spans="1:16" s="4" customFormat="1" ht="16.5" customHeight="1">
      <c r="A38" s="85"/>
      <c r="B38" s="44"/>
      <c r="C38" s="45"/>
      <c r="D38" s="26" t="s">
        <v>18</v>
      </c>
      <c r="E38" s="7">
        <f aca="true" t="shared" si="12" ref="E38:P38">SUM(E36:E37)</f>
        <v>1870</v>
      </c>
      <c r="F38" s="7">
        <f t="shared" si="12"/>
        <v>1865</v>
      </c>
      <c r="G38" s="7">
        <f t="shared" si="12"/>
        <v>1851</v>
      </c>
      <c r="H38" s="7">
        <f t="shared" si="12"/>
        <v>1851</v>
      </c>
      <c r="I38" s="7">
        <f t="shared" si="12"/>
        <v>1848</v>
      </c>
      <c r="J38" s="7">
        <f t="shared" si="12"/>
        <v>1834</v>
      </c>
      <c r="K38" s="7">
        <f t="shared" si="12"/>
        <v>1832</v>
      </c>
      <c r="L38" s="7">
        <f t="shared" si="12"/>
        <v>1830</v>
      </c>
      <c r="M38" s="7">
        <f t="shared" si="12"/>
        <v>1827</v>
      </c>
      <c r="N38" s="7">
        <f t="shared" si="12"/>
        <v>1830</v>
      </c>
      <c r="O38" s="7">
        <f t="shared" si="12"/>
        <v>1823</v>
      </c>
      <c r="P38" s="8">
        <f t="shared" si="12"/>
        <v>1814</v>
      </c>
    </row>
    <row r="39" spans="1:16" s="4" customFormat="1" ht="16.5" customHeight="1" thickBot="1">
      <c r="A39" s="86"/>
      <c r="B39" s="64" t="s">
        <v>23</v>
      </c>
      <c r="C39" s="65"/>
      <c r="D39" s="66"/>
      <c r="E39" s="32">
        <v>7965</v>
      </c>
      <c r="F39" s="23">
        <v>7955</v>
      </c>
      <c r="G39" s="23">
        <v>7948</v>
      </c>
      <c r="H39" s="23">
        <v>7938</v>
      </c>
      <c r="I39" s="23">
        <v>7919</v>
      </c>
      <c r="J39" s="23">
        <v>7914</v>
      </c>
      <c r="K39" s="23">
        <v>7897</v>
      </c>
      <c r="L39" s="23">
        <v>7894</v>
      </c>
      <c r="M39" s="23">
        <v>7890</v>
      </c>
      <c r="N39" s="23">
        <v>7879</v>
      </c>
      <c r="O39" s="23">
        <v>7897</v>
      </c>
      <c r="P39" s="24">
        <v>7901</v>
      </c>
    </row>
    <row r="40" spans="1:16" s="4" customFormat="1" ht="24.75" customHeight="1" thickBot="1">
      <c r="A40" s="58" t="s">
        <v>37</v>
      </c>
      <c r="B40" s="59"/>
      <c r="C40" s="59"/>
      <c r="D40" s="60"/>
      <c r="E40" s="39">
        <f>SUM(E38,E35,E39)</f>
        <v>29385</v>
      </c>
      <c r="F40" s="39">
        <f aca="true" t="shared" si="13" ref="F40:P40">SUM(F38,F35,F39)</f>
        <v>29354</v>
      </c>
      <c r="G40" s="39">
        <f t="shared" si="13"/>
        <v>29214</v>
      </c>
      <c r="H40" s="39">
        <f t="shared" si="13"/>
        <v>29159</v>
      </c>
      <c r="I40" s="39">
        <f t="shared" si="13"/>
        <v>29097</v>
      </c>
      <c r="J40" s="39">
        <f t="shared" si="13"/>
        <v>29025</v>
      </c>
      <c r="K40" s="39">
        <f t="shared" si="13"/>
        <v>28980</v>
      </c>
      <c r="L40" s="39">
        <f t="shared" si="13"/>
        <v>28963</v>
      </c>
      <c r="M40" s="39">
        <f t="shared" si="13"/>
        <v>28951</v>
      </c>
      <c r="N40" s="39">
        <f t="shared" si="13"/>
        <v>28915</v>
      </c>
      <c r="O40" s="39">
        <f t="shared" si="13"/>
        <v>28933</v>
      </c>
      <c r="P40" s="36">
        <f t="shared" si="13"/>
        <v>28919</v>
      </c>
    </row>
    <row r="41" spans="1:16" s="4" customFormat="1" ht="24.75" customHeight="1" thickBot="1">
      <c r="A41" s="58" t="s">
        <v>40</v>
      </c>
      <c r="B41" s="59"/>
      <c r="C41" s="59"/>
      <c r="D41" s="60"/>
      <c r="E41" s="40">
        <f>SUM(E40,E32,E25,E18)</f>
        <v>561615</v>
      </c>
      <c r="F41" s="40">
        <f aca="true" t="shared" si="14" ref="F41:P41">SUM(F40,F32,F25,F18)</f>
        <v>561267</v>
      </c>
      <c r="G41" s="40">
        <f t="shared" si="14"/>
        <v>557533</v>
      </c>
      <c r="H41" s="40">
        <f t="shared" si="14"/>
        <v>556941</v>
      </c>
      <c r="I41" s="40">
        <f t="shared" si="14"/>
        <v>556605</v>
      </c>
      <c r="J41" s="40">
        <f t="shared" si="14"/>
        <v>555718</v>
      </c>
      <c r="K41" s="40">
        <f t="shared" si="14"/>
        <v>555749</v>
      </c>
      <c r="L41" s="40">
        <f t="shared" si="14"/>
        <v>555197</v>
      </c>
      <c r="M41" s="40">
        <f t="shared" si="14"/>
        <v>555549</v>
      </c>
      <c r="N41" s="40">
        <f t="shared" si="14"/>
        <v>555111</v>
      </c>
      <c r="O41" s="40">
        <f t="shared" si="14"/>
        <v>554702</v>
      </c>
      <c r="P41" s="41">
        <f t="shared" si="14"/>
        <v>552553</v>
      </c>
    </row>
    <row r="42" spans="1:16" s="4" customFormat="1" ht="16.5" customHeight="1" thickBot="1">
      <c r="A42" s="73" t="s">
        <v>24</v>
      </c>
      <c r="B42" s="74"/>
      <c r="C42" s="74"/>
      <c r="D42" s="75"/>
      <c r="E42" s="17">
        <v>9845</v>
      </c>
      <c r="F42" s="17">
        <v>9797</v>
      </c>
      <c r="G42" s="17">
        <v>9685</v>
      </c>
      <c r="H42" s="17">
        <v>9861</v>
      </c>
      <c r="I42" s="17">
        <v>9895</v>
      </c>
      <c r="J42" s="17">
        <v>9978</v>
      </c>
      <c r="K42" s="17">
        <v>10058</v>
      </c>
      <c r="L42" s="17">
        <v>10086</v>
      </c>
      <c r="M42" s="17">
        <v>10108</v>
      </c>
      <c r="N42" s="17">
        <v>10094</v>
      </c>
      <c r="O42" s="17">
        <v>10087</v>
      </c>
      <c r="P42" s="18">
        <v>10053</v>
      </c>
    </row>
    <row r="43" spans="1:16" s="4" customFormat="1" ht="24.75" customHeight="1" thickBot="1">
      <c r="A43" s="58" t="s">
        <v>25</v>
      </c>
      <c r="B43" s="59"/>
      <c r="C43" s="59"/>
      <c r="D43" s="60"/>
      <c r="E43" s="40">
        <f aca="true" t="shared" si="15" ref="E43:P43">SUM(E41:E42)</f>
        <v>571460</v>
      </c>
      <c r="F43" s="40">
        <f t="shared" si="15"/>
        <v>571064</v>
      </c>
      <c r="G43" s="40">
        <f t="shared" si="15"/>
        <v>567218</v>
      </c>
      <c r="H43" s="40">
        <f t="shared" si="15"/>
        <v>566802</v>
      </c>
      <c r="I43" s="40">
        <f t="shared" si="15"/>
        <v>566500</v>
      </c>
      <c r="J43" s="40">
        <f t="shared" si="15"/>
        <v>565696</v>
      </c>
      <c r="K43" s="40">
        <f t="shared" si="15"/>
        <v>565807</v>
      </c>
      <c r="L43" s="40">
        <f t="shared" si="15"/>
        <v>565283</v>
      </c>
      <c r="M43" s="40">
        <f t="shared" si="15"/>
        <v>565657</v>
      </c>
      <c r="N43" s="40">
        <f t="shared" si="15"/>
        <v>565205</v>
      </c>
      <c r="O43" s="40">
        <f t="shared" si="15"/>
        <v>564789</v>
      </c>
      <c r="P43" s="41">
        <f t="shared" si="15"/>
        <v>562606</v>
      </c>
    </row>
    <row r="44" spans="1:16" s="4" customFormat="1" ht="16.5" customHeight="1">
      <c r="A44" s="67" t="s">
        <v>13</v>
      </c>
      <c r="B44" s="48" t="s">
        <v>26</v>
      </c>
      <c r="C44" s="49"/>
      <c r="D44" s="30" t="s">
        <v>12</v>
      </c>
      <c r="E44" s="19">
        <v>256140</v>
      </c>
      <c r="F44" s="19">
        <v>257099</v>
      </c>
      <c r="G44" s="19">
        <v>256976</v>
      </c>
      <c r="H44" s="19">
        <v>258552</v>
      </c>
      <c r="I44" s="19">
        <v>259547</v>
      </c>
      <c r="J44" s="19">
        <v>260659</v>
      </c>
      <c r="K44" s="19">
        <v>261533</v>
      </c>
      <c r="L44" s="19">
        <v>262155</v>
      </c>
      <c r="M44" s="19">
        <v>263498</v>
      </c>
      <c r="N44" s="19">
        <v>264230</v>
      </c>
      <c r="O44" s="19">
        <v>264786</v>
      </c>
      <c r="P44" s="20">
        <v>265270</v>
      </c>
    </row>
    <row r="45" spans="1:16" s="4" customFormat="1" ht="16.5" customHeight="1">
      <c r="A45" s="68"/>
      <c r="B45" s="44"/>
      <c r="C45" s="45"/>
      <c r="D45" s="31" t="s">
        <v>27</v>
      </c>
      <c r="E45" s="21">
        <v>145615</v>
      </c>
      <c r="F45" s="21">
        <v>145563</v>
      </c>
      <c r="G45" s="21">
        <v>144294</v>
      </c>
      <c r="H45" s="21">
        <v>144537</v>
      </c>
      <c r="I45" s="21">
        <v>144633</v>
      </c>
      <c r="J45" s="21">
        <v>144808</v>
      </c>
      <c r="K45" s="21">
        <v>144852</v>
      </c>
      <c r="L45" s="21">
        <v>144765</v>
      </c>
      <c r="M45" s="21">
        <v>144705</v>
      </c>
      <c r="N45" s="21">
        <v>144621</v>
      </c>
      <c r="O45" s="21">
        <v>144675</v>
      </c>
      <c r="P45" s="22">
        <v>144418</v>
      </c>
    </row>
    <row r="46" spans="1:16" s="4" customFormat="1" ht="16.5" customHeight="1">
      <c r="A46" s="68"/>
      <c r="B46" s="50"/>
      <c r="C46" s="51"/>
      <c r="D46" s="31" t="s">
        <v>18</v>
      </c>
      <c r="E46" s="21">
        <f aca="true" t="shared" si="16" ref="E46:P46">SUM(E44:E45)</f>
        <v>401755</v>
      </c>
      <c r="F46" s="21">
        <f t="shared" si="16"/>
        <v>402662</v>
      </c>
      <c r="G46" s="21">
        <f t="shared" si="16"/>
        <v>401270</v>
      </c>
      <c r="H46" s="21">
        <f t="shared" si="16"/>
        <v>403089</v>
      </c>
      <c r="I46" s="21">
        <f t="shared" si="16"/>
        <v>404180</v>
      </c>
      <c r="J46" s="21">
        <f t="shared" si="16"/>
        <v>405467</v>
      </c>
      <c r="K46" s="21">
        <f t="shared" si="16"/>
        <v>406385</v>
      </c>
      <c r="L46" s="21">
        <f t="shared" si="16"/>
        <v>406920</v>
      </c>
      <c r="M46" s="21">
        <f t="shared" si="16"/>
        <v>408203</v>
      </c>
      <c r="N46" s="21">
        <f t="shared" si="16"/>
        <v>408851</v>
      </c>
      <c r="O46" s="21">
        <f t="shared" si="16"/>
        <v>409461</v>
      </c>
      <c r="P46" s="22">
        <f t="shared" si="16"/>
        <v>409688</v>
      </c>
    </row>
    <row r="47" spans="1:16" s="4" customFormat="1" ht="16.5" customHeight="1">
      <c r="A47" s="68"/>
      <c r="B47" s="61" t="s">
        <v>28</v>
      </c>
      <c r="C47" s="62"/>
      <c r="D47" s="63"/>
      <c r="E47" s="21">
        <v>5</v>
      </c>
      <c r="F47" s="21">
        <v>5</v>
      </c>
      <c r="G47" s="21">
        <v>5</v>
      </c>
      <c r="H47" s="21">
        <v>5</v>
      </c>
      <c r="I47" s="21">
        <v>5</v>
      </c>
      <c r="J47" s="21">
        <v>4</v>
      </c>
      <c r="K47" s="21">
        <v>4</v>
      </c>
      <c r="L47" s="21">
        <v>4</v>
      </c>
      <c r="M47" s="21">
        <v>4</v>
      </c>
      <c r="N47" s="21">
        <v>4</v>
      </c>
      <c r="O47" s="21">
        <v>4</v>
      </c>
      <c r="P47" s="22">
        <v>4</v>
      </c>
    </row>
    <row r="48" spans="1:16" s="4" customFormat="1" ht="16.5" customHeight="1" thickBot="1">
      <c r="A48" s="69"/>
      <c r="B48" s="64" t="s">
        <v>29</v>
      </c>
      <c r="C48" s="65"/>
      <c r="D48" s="66"/>
      <c r="E48" s="23">
        <v>14214</v>
      </c>
      <c r="F48" s="23">
        <v>14174</v>
      </c>
      <c r="G48" s="23">
        <v>14067</v>
      </c>
      <c r="H48" s="23">
        <v>14215</v>
      </c>
      <c r="I48" s="23">
        <v>14251</v>
      </c>
      <c r="J48" s="23">
        <v>14298</v>
      </c>
      <c r="K48" s="23">
        <v>14357</v>
      </c>
      <c r="L48" s="23">
        <v>14370</v>
      </c>
      <c r="M48" s="23">
        <v>14380</v>
      </c>
      <c r="N48" s="23">
        <v>14343</v>
      </c>
      <c r="O48" s="23">
        <v>14284</v>
      </c>
      <c r="P48" s="24">
        <v>14245</v>
      </c>
    </row>
    <row r="49" spans="1:16" s="4" customFormat="1" ht="24.75" customHeight="1" thickBot="1">
      <c r="A49" s="58" t="s">
        <v>30</v>
      </c>
      <c r="B49" s="59"/>
      <c r="C49" s="59"/>
      <c r="D49" s="60"/>
      <c r="E49" s="40">
        <f aca="true" t="shared" si="17" ref="E49:P49">SUM(E46:E48)</f>
        <v>415974</v>
      </c>
      <c r="F49" s="40">
        <f t="shared" si="17"/>
        <v>416841</v>
      </c>
      <c r="G49" s="40">
        <f t="shared" si="17"/>
        <v>415342</v>
      </c>
      <c r="H49" s="40">
        <f t="shared" si="17"/>
        <v>417309</v>
      </c>
      <c r="I49" s="40">
        <f t="shared" si="17"/>
        <v>418436</v>
      </c>
      <c r="J49" s="40">
        <f t="shared" si="17"/>
        <v>419769</v>
      </c>
      <c r="K49" s="40">
        <f t="shared" si="17"/>
        <v>420746</v>
      </c>
      <c r="L49" s="40">
        <f t="shared" si="17"/>
        <v>421294</v>
      </c>
      <c r="M49" s="40">
        <f t="shared" si="17"/>
        <v>422587</v>
      </c>
      <c r="N49" s="40">
        <f t="shared" si="17"/>
        <v>423198</v>
      </c>
      <c r="O49" s="40">
        <f t="shared" si="17"/>
        <v>423749</v>
      </c>
      <c r="P49" s="41">
        <f t="shared" si="17"/>
        <v>423937</v>
      </c>
    </row>
    <row r="50" spans="1:16" s="4" customFormat="1" ht="27" customHeight="1" thickBot="1">
      <c r="A50" s="58" t="s">
        <v>31</v>
      </c>
      <c r="B50" s="59"/>
      <c r="C50" s="59"/>
      <c r="D50" s="60"/>
      <c r="E50" s="35">
        <f aca="true" t="shared" si="18" ref="E50:P50">SUM(E43,E49)</f>
        <v>987434</v>
      </c>
      <c r="F50" s="35">
        <f t="shared" si="18"/>
        <v>987905</v>
      </c>
      <c r="G50" s="35">
        <f t="shared" si="18"/>
        <v>982560</v>
      </c>
      <c r="H50" s="35">
        <f t="shared" si="18"/>
        <v>984111</v>
      </c>
      <c r="I50" s="35">
        <f t="shared" si="18"/>
        <v>984936</v>
      </c>
      <c r="J50" s="35">
        <f t="shared" si="18"/>
        <v>985465</v>
      </c>
      <c r="K50" s="35">
        <f t="shared" si="18"/>
        <v>986553</v>
      </c>
      <c r="L50" s="35">
        <f t="shared" si="18"/>
        <v>986577</v>
      </c>
      <c r="M50" s="35">
        <f t="shared" si="18"/>
        <v>988244</v>
      </c>
      <c r="N50" s="35">
        <f t="shared" si="18"/>
        <v>988403</v>
      </c>
      <c r="O50" s="35">
        <f t="shared" si="18"/>
        <v>988538</v>
      </c>
      <c r="P50" s="36">
        <f t="shared" si="18"/>
        <v>986543</v>
      </c>
    </row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31.5" customHeight="1"/>
  </sheetData>
  <sheetProtection/>
  <mergeCells count="45">
    <mergeCell ref="A40:D40"/>
    <mergeCell ref="B33:C35"/>
    <mergeCell ref="B36:C38"/>
    <mergeCell ref="B25:D25"/>
    <mergeCell ref="B32:D32"/>
    <mergeCell ref="B39:D39"/>
    <mergeCell ref="A33:A39"/>
    <mergeCell ref="M4:M5"/>
    <mergeCell ref="N4:N5"/>
    <mergeCell ref="O4:O5"/>
    <mergeCell ref="P4:P5"/>
    <mergeCell ref="A1:P1"/>
    <mergeCell ref="A41:D41"/>
    <mergeCell ref="B18:D18"/>
    <mergeCell ref="A19:A25"/>
    <mergeCell ref="L4:L5"/>
    <mergeCell ref="B29:C31"/>
    <mergeCell ref="A42:D42"/>
    <mergeCell ref="A43:D43"/>
    <mergeCell ref="A2:D3"/>
    <mergeCell ref="H4:H5"/>
    <mergeCell ref="I4:I5"/>
    <mergeCell ref="J4:J5"/>
    <mergeCell ref="E4:E5"/>
    <mergeCell ref="F4:F5"/>
    <mergeCell ref="A26:A32"/>
    <mergeCell ref="A6:A18"/>
    <mergeCell ref="A50:D50"/>
    <mergeCell ref="B47:D47"/>
    <mergeCell ref="B48:D48"/>
    <mergeCell ref="A49:D49"/>
    <mergeCell ref="K4:K5"/>
    <mergeCell ref="B44:C46"/>
    <mergeCell ref="A44:A48"/>
    <mergeCell ref="B9:B14"/>
    <mergeCell ref="C9:C11"/>
    <mergeCell ref="C12:C14"/>
    <mergeCell ref="B22:C24"/>
    <mergeCell ref="B26:C28"/>
    <mergeCell ref="B6:C8"/>
    <mergeCell ref="B15:C17"/>
    <mergeCell ref="B19:C21"/>
    <mergeCell ref="G4:G5"/>
    <mergeCell ref="A4:D4"/>
    <mergeCell ref="B5:C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stn110</dc:creator>
  <cp:keywords/>
  <dc:description/>
  <cp:lastModifiedBy>stn110</cp:lastModifiedBy>
  <cp:lastPrinted>2005-09-13T01:11:49Z</cp:lastPrinted>
  <dcterms:created xsi:type="dcterms:W3CDTF">1997-01-08T22:48:59Z</dcterms:created>
  <dcterms:modified xsi:type="dcterms:W3CDTF">2010-03-16T01:14:41Z</dcterms:modified>
  <cp:category/>
  <cp:version/>
  <cp:contentType/>
  <cp:contentStatus/>
</cp:coreProperties>
</file>