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370" activeTab="0"/>
  </bookViews>
  <sheets>
    <sheet name="9月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<sst xmlns="http://schemas.openxmlformats.org/spreadsheetml/2006/main" count="58" uniqueCount="55">
  <si>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</si>
  <si>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</si>
  <si>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</si>
  <si>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</si>
  <si>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</si>
  <si>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</si>
  <si>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</si>
  <si>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</si>
  <si>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</si>
  <si>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</si>
  <si>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</si>
  <si>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</si>
  <si>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</si>
  <si>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ダイハツ</t>
  </si>
  <si>
    <t>日野</t>
  </si>
  <si>
    <t>本田</t>
  </si>
  <si>
    <t>三菱</t>
  </si>
  <si>
    <t>三菱ふそう</t>
  </si>
  <si>
    <t>日産</t>
  </si>
  <si>
    <t>その他国産車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</si>
  <si>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</si>
  <si>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</si>
  <si>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</si>
  <si>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</si>
  <si>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</si>
  <si>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</si>
  <si>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</si>
  <si>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</si>
  <si>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</si>
  <si>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Ａ／Ｂ  ％</t>
  </si>
  <si>
    <t>Ｃ／Ｄ ％</t>
  </si>
  <si>
    <t>（１）</t>
  </si>
  <si>
    <t>（５，７）</t>
  </si>
  <si>
    <t>（６）</t>
  </si>
  <si>
    <t>（８）</t>
  </si>
  <si>
    <t>（０，９）</t>
  </si>
  <si>
    <t>いすゞ</t>
  </si>
  <si>
    <t>マツダ</t>
  </si>
  <si>
    <t>トヨタ</t>
  </si>
  <si>
    <t>貨      物</t>
  </si>
  <si>
    <t>特   種</t>
  </si>
  <si>
    <t>大   型</t>
  </si>
  <si>
    <t>普  通</t>
  </si>
  <si>
    <t>貨  物</t>
  </si>
  <si>
    <t>バ  ス</t>
  </si>
  <si>
    <t>乗  用</t>
  </si>
  <si>
    <t>小  型</t>
  </si>
  <si>
    <t>車 種</t>
  </si>
  <si>
    <t>メーカー</t>
  </si>
  <si>
    <t>登録ナンバー別登録台数〔メーカー別〕</t>
  </si>
  <si>
    <t>（合計 （新規＋移転＋使用者変更））</t>
  </si>
  <si>
    <t>スズキ</t>
  </si>
  <si>
    <t>UDトラックス</t>
  </si>
  <si>
    <t>ＳＵＢＡＲＵ</t>
  </si>
  <si>
    <t>平成29年9月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</si>
</sst>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38" fontId="7" fillId="33" borderId="29" xfId="48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N22" sqref="N22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6:9" ht="13.5">
      <c r="F2" s="33" t="s">
        <v>50</v>
      </c>
      <c r="G2" s="33"/>
      <c r="H2" s="33"/>
      <c r="I2" s="33"/>
    </row>
    <row r="3" spans="1:2" ht="13.5">
      <c r="A3" s="34" t="s">
        <v>54</v>
      </c>
      <c r="B3" s="34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47</v>
      </c>
      <c r="B5" s="3" t="s">
        <v>42</v>
      </c>
      <c r="C5" s="36" t="s">
        <v>44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38" t="s">
        <v>7</v>
      </c>
      <c r="K5" s="39" t="s">
        <v>8</v>
      </c>
      <c r="L5" s="40"/>
      <c r="M5" s="40" t="s">
        <v>10</v>
      </c>
      <c r="N5" s="40"/>
      <c r="O5" s="40"/>
    </row>
    <row r="6" spans="1:15" ht="15" thickBot="1" thickTop="1">
      <c r="A6" s="27"/>
      <c r="B6" s="5" t="s">
        <v>43</v>
      </c>
      <c r="C6" s="37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38"/>
      <c r="K6" s="39" t="s">
        <v>9</v>
      </c>
      <c r="L6" s="40" t="s">
        <v>29</v>
      </c>
      <c r="M6" s="40" t="s">
        <v>11</v>
      </c>
      <c r="N6" s="40" t="s">
        <v>12</v>
      </c>
      <c r="O6" s="40" t="s">
        <v>30</v>
      </c>
    </row>
    <row r="7" spans="1:15" ht="15" thickBot="1" thickTop="1">
      <c r="A7" s="28" t="s">
        <v>48</v>
      </c>
      <c r="B7" s="7" t="s">
        <v>31</v>
      </c>
      <c r="C7" s="11" t="s">
        <v>0</v>
      </c>
      <c r="D7" s="11" t="s">
        <v>1</v>
      </c>
      <c r="E7" s="11" t="s">
        <v>3</v>
      </c>
      <c r="F7" s="11" t="s">
        <v>32</v>
      </c>
      <c r="G7" s="11" t="s">
        <v>33</v>
      </c>
      <c r="H7" s="11" t="s">
        <v>34</v>
      </c>
      <c r="I7" s="8" t="s">
        <v>35</v>
      </c>
      <c r="J7" s="38"/>
      <c r="K7" s="39"/>
      <c r="L7" s="40"/>
      <c r="M7" s="40"/>
      <c r="N7" s="40"/>
      <c r="O7" s="40"/>
    </row>
    <row r="8" spans="1:15" ht="16.5" customHeight="1" thickBot="1" thickTop="1">
      <c r="A8" s="13" t="s">
        <v>13</v>
      </c>
      <c r="B8" s="14"/>
      <c r="C8" s="14"/>
      <c r="D8" s="14"/>
      <c r="E8" s="14"/>
      <c r="F8" s="14">
        <v>13</v>
      </c>
      <c r="G8" s="14"/>
      <c r="H8" s="14"/>
      <c r="I8" s="15"/>
      <c r="J8" s="30">
        <f>SUM(B8:I8)</f>
        <v>13</v>
      </c>
      <c r="K8" s="16">
        <v>9</v>
      </c>
      <c r="L8" s="17">
        <f>J8/K8*100</f>
        <v>144.44444444444443</v>
      </c>
      <c r="M8" s="14">
        <v>163</v>
      </c>
      <c r="N8" s="14">
        <v>99</v>
      </c>
      <c r="O8" s="17">
        <f>M8/N8*100</f>
        <v>164.64646464646464</v>
      </c>
    </row>
    <row r="9" spans="1:15" ht="16.5" customHeight="1" thickBot="1" thickTop="1">
      <c r="A9" s="13" t="s">
        <v>14</v>
      </c>
      <c r="B9" s="14">
        <v>42</v>
      </c>
      <c r="C9" s="14">
        <v>3</v>
      </c>
      <c r="D9" s="14"/>
      <c r="E9" s="14">
        <v>3</v>
      </c>
      <c r="F9" s="14"/>
      <c r="G9" s="14"/>
      <c r="H9" s="14">
        <v>13</v>
      </c>
      <c r="I9" s="15"/>
      <c r="J9" s="30">
        <f aca="true" t="shared" si="0" ref="J9:J21">SUM(B9:I9)</f>
        <v>61</v>
      </c>
      <c r="K9" s="16">
        <v>66</v>
      </c>
      <c r="L9" s="17">
        <f aca="true" t="shared" si="1" ref="L9:L22">J9/K9*100</f>
        <v>92.42424242424242</v>
      </c>
      <c r="M9" s="14">
        <v>592</v>
      </c>
      <c r="N9" s="14">
        <v>496</v>
      </c>
      <c r="O9" s="17">
        <f aca="true" t="shared" si="2" ref="O9:O22">M9/N9*100</f>
        <v>119.35483870967742</v>
      </c>
    </row>
    <row r="10" spans="1:15" ht="16.5" customHeight="1" thickBot="1" thickTop="1">
      <c r="A10" s="13" t="s">
        <v>15</v>
      </c>
      <c r="B10" s="14">
        <v>1</v>
      </c>
      <c r="C10" s="14"/>
      <c r="D10" s="14">
        <v>142</v>
      </c>
      <c r="E10" s="14">
        <v>2</v>
      </c>
      <c r="F10" s="14">
        <v>323</v>
      </c>
      <c r="G10" s="14"/>
      <c r="H10" s="14"/>
      <c r="I10" s="15"/>
      <c r="J10" s="30">
        <f t="shared" si="0"/>
        <v>468</v>
      </c>
      <c r="K10" s="16">
        <v>456</v>
      </c>
      <c r="L10" s="17">
        <f t="shared" si="1"/>
        <v>102.63157894736842</v>
      </c>
      <c r="M10" s="14">
        <v>4499</v>
      </c>
      <c r="N10" s="14">
        <v>4562</v>
      </c>
      <c r="O10" s="17">
        <f t="shared" si="2"/>
        <v>98.61902674265673</v>
      </c>
    </row>
    <row r="11" spans="1:15" ht="16.5" customHeight="1" thickBot="1" thickTop="1">
      <c r="A11" s="13" t="s">
        <v>36</v>
      </c>
      <c r="B11" s="14">
        <v>78</v>
      </c>
      <c r="C11" s="14"/>
      <c r="D11" s="14">
        <v>3</v>
      </c>
      <c r="E11" s="14">
        <v>36</v>
      </c>
      <c r="F11" s="14"/>
      <c r="G11" s="14"/>
      <c r="H11" s="14">
        <v>20</v>
      </c>
      <c r="I11" s="15"/>
      <c r="J11" s="30">
        <f t="shared" si="0"/>
        <v>137</v>
      </c>
      <c r="K11" s="16">
        <v>129</v>
      </c>
      <c r="L11" s="17">
        <f t="shared" si="1"/>
        <v>106.20155038759691</v>
      </c>
      <c r="M11" s="14">
        <v>1191</v>
      </c>
      <c r="N11" s="14">
        <v>1064</v>
      </c>
      <c r="O11" s="17">
        <f t="shared" si="2"/>
        <v>111.9360902255639</v>
      </c>
    </row>
    <row r="12" spans="1:15" ht="16.5" customHeight="1" thickBot="1" thickTop="1">
      <c r="A12" s="13" t="s">
        <v>37</v>
      </c>
      <c r="B12" s="14">
        <v>1</v>
      </c>
      <c r="C12" s="14"/>
      <c r="D12" s="14">
        <v>72</v>
      </c>
      <c r="E12" s="14">
        <v>16</v>
      </c>
      <c r="F12" s="14">
        <v>24</v>
      </c>
      <c r="G12" s="14"/>
      <c r="H12" s="14"/>
      <c r="I12" s="15"/>
      <c r="J12" s="30">
        <f t="shared" si="0"/>
        <v>113</v>
      </c>
      <c r="K12" s="16">
        <v>100</v>
      </c>
      <c r="L12" s="17">
        <f t="shared" si="1"/>
        <v>112.99999999999999</v>
      </c>
      <c r="M12" s="14">
        <v>1086</v>
      </c>
      <c r="N12" s="14">
        <v>902</v>
      </c>
      <c r="O12" s="17">
        <f t="shared" si="2"/>
        <v>120.39911308203992</v>
      </c>
    </row>
    <row r="13" spans="1:15" ht="16.5" customHeight="1" thickBot="1" thickTop="1">
      <c r="A13" s="13" t="s">
        <v>16</v>
      </c>
      <c r="B13" s="14"/>
      <c r="C13" s="14"/>
      <c r="D13" s="14">
        <v>54</v>
      </c>
      <c r="E13" s="14">
        <v>5</v>
      </c>
      <c r="F13" s="14">
        <v>43</v>
      </c>
      <c r="G13" s="14"/>
      <c r="H13" s="14"/>
      <c r="I13" s="15">
        <v>10</v>
      </c>
      <c r="J13" s="30">
        <f t="shared" si="0"/>
        <v>112</v>
      </c>
      <c r="K13" s="16">
        <v>124</v>
      </c>
      <c r="L13" s="17">
        <f t="shared" si="1"/>
        <v>90.32258064516128</v>
      </c>
      <c r="M13" s="14">
        <v>1011</v>
      </c>
      <c r="N13" s="14">
        <v>1126</v>
      </c>
      <c r="O13" s="17">
        <f t="shared" si="2"/>
        <v>89.78685612788632</v>
      </c>
    </row>
    <row r="14" spans="1:15" ht="16.5" customHeight="1" thickBot="1" thickTop="1">
      <c r="A14" s="13" t="s">
        <v>17</v>
      </c>
      <c r="B14" s="14">
        <v>46</v>
      </c>
      <c r="C14" s="14">
        <v>3</v>
      </c>
      <c r="D14" s="14"/>
      <c r="E14" s="14">
        <v>43</v>
      </c>
      <c r="F14" s="14"/>
      <c r="G14" s="14"/>
      <c r="H14" s="14">
        <v>12</v>
      </c>
      <c r="I14" s="15"/>
      <c r="J14" s="30">
        <f t="shared" si="0"/>
        <v>104</v>
      </c>
      <c r="K14" s="16">
        <v>94</v>
      </c>
      <c r="L14" s="17">
        <f t="shared" si="1"/>
        <v>110.63829787234043</v>
      </c>
      <c r="M14" s="14">
        <v>887</v>
      </c>
      <c r="N14" s="14">
        <v>871</v>
      </c>
      <c r="O14" s="17">
        <f t="shared" si="2"/>
        <v>101.83696900114812</v>
      </c>
    </row>
    <row r="15" spans="1:15" ht="16.5" customHeight="1" thickBot="1" thickTop="1">
      <c r="A15" s="13" t="s">
        <v>18</v>
      </c>
      <c r="B15" s="14">
        <v>17</v>
      </c>
      <c r="C15" s="14"/>
      <c r="D15" s="14">
        <v>227</v>
      </c>
      <c r="E15" s="14">
        <v>57</v>
      </c>
      <c r="F15" s="14">
        <v>233</v>
      </c>
      <c r="G15" s="14"/>
      <c r="H15" s="14">
        <v>3</v>
      </c>
      <c r="I15" s="15"/>
      <c r="J15" s="30">
        <f t="shared" si="0"/>
        <v>537</v>
      </c>
      <c r="K15" s="16">
        <v>533</v>
      </c>
      <c r="L15" s="17">
        <f t="shared" si="1"/>
        <v>100.75046904315197</v>
      </c>
      <c r="M15" s="14">
        <v>5106</v>
      </c>
      <c r="N15" s="14">
        <v>5081</v>
      </c>
      <c r="O15" s="17">
        <f t="shared" si="2"/>
        <v>100.49202912812439</v>
      </c>
    </row>
    <row r="16" spans="1:15" ht="16.5" customHeight="1" thickBot="1" thickTop="1">
      <c r="A16" s="13" t="s">
        <v>53</v>
      </c>
      <c r="B16" s="14"/>
      <c r="C16" s="14"/>
      <c r="D16" s="14">
        <v>168</v>
      </c>
      <c r="E16" s="14"/>
      <c r="F16" s="14">
        <v>54</v>
      </c>
      <c r="G16" s="14"/>
      <c r="H16" s="14"/>
      <c r="I16" s="15"/>
      <c r="J16" s="30">
        <f t="shared" si="0"/>
        <v>222</v>
      </c>
      <c r="K16" s="16">
        <v>187</v>
      </c>
      <c r="L16" s="17">
        <f t="shared" si="1"/>
        <v>118.71657754010695</v>
      </c>
      <c r="M16" s="14">
        <v>2061</v>
      </c>
      <c r="N16" s="14">
        <v>1876</v>
      </c>
      <c r="O16" s="17">
        <f t="shared" si="2"/>
        <v>109.86140724946696</v>
      </c>
    </row>
    <row r="17" spans="1:15" ht="16.5" customHeight="1" thickBot="1" thickTop="1">
      <c r="A17" s="13" t="s">
        <v>51</v>
      </c>
      <c r="B17" s="14"/>
      <c r="C17" s="14"/>
      <c r="D17" s="14">
        <v>6</v>
      </c>
      <c r="E17" s="14"/>
      <c r="F17" s="14">
        <v>83</v>
      </c>
      <c r="G17" s="14"/>
      <c r="H17" s="14"/>
      <c r="I17" s="15"/>
      <c r="J17" s="30">
        <f t="shared" si="0"/>
        <v>89</v>
      </c>
      <c r="K17" s="16">
        <v>100</v>
      </c>
      <c r="L17" s="17">
        <f t="shared" si="1"/>
        <v>89</v>
      </c>
      <c r="M17" s="14">
        <v>906</v>
      </c>
      <c r="N17" s="14">
        <v>782</v>
      </c>
      <c r="O17" s="17">
        <f t="shared" si="2"/>
        <v>115.85677749360615</v>
      </c>
    </row>
    <row r="18" spans="1:15" ht="16.5" customHeight="1" thickBot="1" thickTop="1">
      <c r="A18" s="13" t="s">
        <v>38</v>
      </c>
      <c r="B18" s="14">
        <v>28</v>
      </c>
      <c r="C18" s="14">
        <v>2</v>
      </c>
      <c r="D18" s="14">
        <v>622</v>
      </c>
      <c r="E18" s="14">
        <v>115</v>
      </c>
      <c r="F18" s="14">
        <v>732</v>
      </c>
      <c r="G18" s="14"/>
      <c r="H18" s="14">
        <v>16</v>
      </c>
      <c r="I18" s="15"/>
      <c r="J18" s="30">
        <f t="shared" si="0"/>
        <v>1515</v>
      </c>
      <c r="K18" s="16">
        <v>1521</v>
      </c>
      <c r="L18" s="17">
        <f t="shared" si="1"/>
        <v>99.60552268244575</v>
      </c>
      <c r="M18" s="14">
        <v>14781</v>
      </c>
      <c r="N18" s="14">
        <v>14210</v>
      </c>
      <c r="O18" s="17">
        <f t="shared" si="2"/>
        <v>104.01829697396198</v>
      </c>
    </row>
    <row r="19" spans="1:15" ht="16.5" customHeight="1" thickBot="1" thickTop="1">
      <c r="A19" s="13" t="s">
        <v>52</v>
      </c>
      <c r="B19" s="14">
        <v>11</v>
      </c>
      <c r="C19" s="14">
        <v>1</v>
      </c>
      <c r="D19" s="14"/>
      <c r="E19" s="14"/>
      <c r="F19" s="14"/>
      <c r="G19" s="14"/>
      <c r="H19" s="14">
        <v>4</v>
      </c>
      <c r="I19" s="15"/>
      <c r="J19" s="30">
        <f t="shared" si="0"/>
        <v>16</v>
      </c>
      <c r="K19" s="16">
        <v>32</v>
      </c>
      <c r="L19" s="17">
        <f t="shared" si="1"/>
        <v>50</v>
      </c>
      <c r="M19" s="14">
        <v>202</v>
      </c>
      <c r="N19" s="14">
        <v>187</v>
      </c>
      <c r="O19" s="17">
        <f t="shared" si="2"/>
        <v>108.02139037433156</v>
      </c>
    </row>
    <row r="20" spans="1:15" ht="16.5" customHeight="1" thickBot="1" thickTop="1">
      <c r="A20" s="13" t="s">
        <v>19</v>
      </c>
      <c r="B20" s="14">
        <v>6</v>
      </c>
      <c r="C20" s="14"/>
      <c r="D20" s="14"/>
      <c r="E20" s="14"/>
      <c r="F20" s="14"/>
      <c r="G20" s="14"/>
      <c r="H20" s="14">
        <v>5</v>
      </c>
      <c r="I20" s="15">
        <v>29</v>
      </c>
      <c r="J20" s="30">
        <f t="shared" si="0"/>
        <v>40</v>
      </c>
      <c r="K20" s="16">
        <v>28</v>
      </c>
      <c r="L20" s="17">
        <f t="shared" si="1"/>
        <v>142.85714285714286</v>
      </c>
      <c r="M20" s="14">
        <v>306</v>
      </c>
      <c r="N20" s="14">
        <v>224</v>
      </c>
      <c r="O20" s="17">
        <f t="shared" si="2"/>
        <v>136.60714285714286</v>
      </c>
    </row>
    <row r="21" spans="1:15" ht="16.5" customHeight="1" thickBot="1" thickTop="1">
      <c r="A21" s="18" t="s">
        <v>20</v>
      </c>
      <c r="B21" s="19">
        <v>4</v>
      </c>
      <c r="C21" s="19"/>
      <c r="D21" s="19">
        <v>174</v>
      </c>
      <c r="E21" s="19">
        <v>6</v>
      </c>
      <c r="F21" s="19">
        <v>47</v>
      </c>
      <c r="G21" s="19"/>
      <c r="H21" s="19">
        <v>1</v>
      </c>
      <c r="I21" s="20"/>
      <c r="J21" s="30">
        <f t="shared" si="0"/>
        <v>232</v>
      </c>
      <c r="K21" s="16">
        <v>217</v>
      </c>
      <c r="L21" s="17">
        <f t="shared" si="1"/>
        <v>106.91244239631337</v>
      </c>
      <c r="M21" s="14">
        <v>2036</v>
      </c>
      <c r="N21" s="14">
        <v>2054</v>
      </c>
      <c r="O21" s="17">
        <f t="shared" si="2"/>
        <v>99.1236611489776</v>
      </c>
    </row>
    <row r="22" spans="1:15" ht="16.5" customHeight="1" thickBot="1" thickTop="1">
      <c r="A22" s="31" t="s">
        <v>21</v>
      </c>
      <c r="B22" s="30">
        <f>SUM(B8:B21)</f>
        <v>234</v>
      </c>
      <c r="C22" s="30">
        <f aca="true" t="shared" si="3" ref="C22:N22">SUM(C8:C21)</f>
        <v>9</v>
      </c>
      <c r="D22" s="30">
        <f t="shared" si="3"/>
        <v>1468</v>
      </c>
      <c r="E22" s="30">
        <f t="shared" si="3"/>
        <v>283</v>
      </c>
      <c r="F22" s="30">
        <f t="shared" si="3"/>
        <v>1552</v>
      </c>
      <c r="G22" s="30">
        <f t="shared" si="3"/>
        <v>0</v>
      </c>
      <c r="H22" s="30">
        <f t="shared" si="3"/>
        <v>74</v>
      </c>
      <c r="I22" s="30">
        <f t="shared" si="3"/>
        <v>39</v>
      </c>
      <c r="J22" s="30">
        <f t="shared" si="3"/>
        <v>3659</v>
      </c>
      <c r="K22" s="16">
        <f t="shared" si="3"/>
        <v>3596</v>
      </c>
      <c r="L22" s="17">
        <f t="shared" si="1"/>
        <v>101.75194660734148</v>
      </c>
      <c r="M22" s="14">
        <f t="shared" si="3"/>
        <v>34827</v>
      </c>
      <c r="N22" s="14">
        <f t="shared" si="3"/>
        <v>33534</v>
      </c>
      <c r="O22" s="17">
        <f t="shared" si="2"/>
        <v>103.85578815530508</v>
      </c>
    </row>
    <row r="23" spans="1:10" ht="16.5" customHeight="1" thickTop="1">
      <c r="A23" s="21" t="s">
        <v>22</v>
      </c>
      <c r="B23" s="12">
        <v>222</v>
      </c>
      <c r="C23" s="12">
        <v>11</v>
      </c>
      <c r="D23" s="12">
        <v>1423</v>
      </c>
      <c r="E23" s="12">
        <v>235</v>
      </c>
      <c r="F23" s="12">
        <v>1600</v>
      </c>
      <c r="G23" s="12"/>
      <c r="H23" s="12">
        <v>86</v>
      </c>
      <c r="I23" s="12">
        <v>19</v>
      </c>
      <c r="J23" s="12">
        <f>SUM(B23:I23)</f>
        <v>3596</v>
      </c>
    </row>
    <row r="24" spans="1:10" ht="16.5" customHeight="1">
      <c r="A24" s="22" t="s">
        <v>23</v>
      </c>
      <c r="B24" s="23">
        <f>B22/B23*100</f>
        <v>105.40540540540539</v>
      </c>
      <c r="C24" s="23">
        <f aca="true" t="shared" si="4" ref="C24:I24">C22/C23*100</f>
        <v>81.81818181818183</v>
      </c>
      <c r="D24" s="23">
        <f t="shared" si="4"/>
        <v>103.16233309908644</v>
      </c>
      <c r="E24" s="23">
        <f t="shared" si="4"/>
        <v>120.42553191489363</v>
      </c>
      <c r="F24" s="23">
        <f t="shared" si="4"/>
        <v>97</v>
      </c>
      <c r="G24" s="23" t="e">
        <f t="shared" si="4"/>
        <v>#DIV/0!</v>
      </c>
      <c r="H24" s="23">
        <f t="shared" si="4"/>
        <v>86.04651162790698</v>
      </c>
      <c r="I24" s="23">
        <f t="shared" si="4"/>
        <v>205.26315789473685</v>
      </c>
      <c r="J24" s="23">
        <f>J22/J23*100</f>
        <v>101.75194660734148</v>
      </c>
    </row>
    <row r="25" spans="1:10" ht="16.5" customHeight="1">
      <c r="A25" s="9" t="s">
        <v>24</v>
      </c>
      <c r="B25" s="24">
        <v>240</v>
      </c>
      <c r="C25" s="24">
        <v>30</v>
      </c>
      <c r="D25" s="24">
        <v>1455</v>
      </c>
      <c r="E25" s="24">
        <v>269</v>
      </c>
      <c r="F25" s="24">
        <v>1470</v>
      </c>
      <c r="G25" s="24"/>
      <c r="H25" s="24">
        <v>87</v>
      </c>
      <c r="I25" s="24">
        <v>29</v>
      </c>
      <c r="J25" s="24">
        <f>SUM(B25:I25)</f>
        <v>3580</v>
      </c>
    </row>
    <row r="26" spans="1:10" ht="16.5" customHeight="1">
      <c r="A26" s="22" t="s">
        <v>25</v>
      </c>
      <c r="B26" s="1">
        <f>B22/B25*100</f>
        <v>97.5</v>
      </c>
      <c r="C26" s="1">
        <f aca="true" t="shared" si="5" ref="C26:J26">C22/C25*100</f>
        <v>30</v>
      </c>
      <c r="D26" s="1">
        <f t="shared" si="5"/>
        <v>100.893470790378</v>
      </c>
      <c r="E26" s="1">
        <f t="shared" si="5"/>
        <v>105.20446096654274</v>
      </c>
      <c r="F26" s="1">
        <f t="shared" si="5"/>
        <v>105.578231292517</v>
      </c>
      <c r="G26" s="1" t="e">
        <f t="shared" si="5"/>
        <v>#DIV/0!</v>
      </c>
      <c r="H26" s="1">
        <f t="shared" si="5"/>
        <v>85.0574712643678</v>
      </c>
      <c r="I26" s="1">
        <f t="shared" si="5"/>
        <v>134.48275862068965</v>
      </c>
      <c r="J26" s="1">
        <f t="shared" si="5"/>
        <v>102.20670391061452</v>
      </c>
    </row>
    <row r="27" spans="1:10" ht="16.5" customHeight="1">
      <c r="A27" s="25" t="s">
        <v>26</v>
      </c>
      <c r="B27" s="24">
        <v>2107</v>
      </c>
      <c r="C27" s="24">
        <v>225</v>
      </c>
      <c r="D27" s="24">
        <v>13797</v>
      </c>
      <c r="E27" s="24">
        <v>2528</v>
      </c>
      <c r="F27" s="24">
        <v>15245</v>
      </c>
      <c r="G27" s="24">
        <v>1</v>
      </c>
      <c r="H27" s="24">
        <v>674</v>
      </c>
      <c r="I27" s="24">
        <v>250</v>
      </c>
      <c r="J27" s="24">
        <f>SUM(B27:I27)</f>
        <v>34827</v>
      </c>
    </row>
    <row r="28" spans="1:10" ht="16.5" customHeight="1">
      <c r="A28" s="10" t="s">
        <v>27</v>
      </c>
      <c r="B28" s="2">
        <v>1829</v>
      </c>
      <c r="C28" s="2">
        <v>141</v>
      </c>
      <c r="D28" s="2">
        <v>13236</v>
      </c>
      <c r="E28" s="2">
        <v>2444</v>
      </c>
      <c r="F28" s="2">
        <v>14949</v>
      </c>
      <c r="G28" s="2"/>
      <c r="H28" s="2">
        <v>765</v>
      </c>
      <c r="I28" s="2">
        <v>170</v>
      </c>
      <c r="J28" s="2">
        <f>SUM(B28:I28)</f>
        <v>33534</v>
      </c>
    </row>
    <row r="29" spans="1:10" ht="16.5" customHeight="1">
      <c r="A29" s="22" t="s">
        <v>28</v>
      </c>
      <c r="B29" s="1">
        <f>B27/B28*100</f>
        <v>115.19956260251503</v>
      </c>
      <c r="C29" s="1">
        <f aca="true" t="shared" si="6" ref="C29:J29">C27/C28*100</f>
        <v>159.5744680851064</v>
      </c>
      <c r="D29" s="1">
        <f t="shared" si="6"/>
        <v>104.23844061650045</v>
      </c>
      <c r="E29" s="1">
        <f t="shared" si="6"/>
        <v>103.43698854337153</v>
      </c>
      <c r="F29" s="1">
        <f t="shared" si="6"/>
        <v>101.9800655562245</v>
      </c>
      <c r="G29" s="1" t="e">
        <f t="shared" si="6"/>
        <v>#DIV/0!</v>
      </c>
      <c r="H29" s="1">
        <f t="shared" si="6"/>
        <v>88.10457516339869</v>
      </c>
      <c r="I29" s="1">
        <f t="shared" si="6"/>
        <v>147.05882352941177</v>
      </c>
      <c r="J29" s="1">
        <f t="shared" si="6"/>
        <v>103.85578815530508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stn106</dc:creator>
  <cp:keywords/>
  <dc:description/>
  <cp:lastModifiedBy>stn102</cp:lastModifiedBy>
  <cp:lastPrinted>2015-06-16T08:50:59Z</cp:lastPrinted>
  <dcterms:created xsi:type="dcterms:W3CDTF">2004-05-26T02:07:07Z</dcterms:created>
  <dcterms:modified xsi:type="dcterms:W3CDTF">2017-10-23T07:59:47Z</dcterms:modified>
  <cp:category/>
  <cp:version/>
  <cp:contentType/>
  <cp:contentStatus/>
</cp:coreProperties>
</file>