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chu_daisu_j\excel\"/>
    </mc:Choice>
  </mc:AlternateContent>
  <xr:revisionPtr revIDLastSave="0" documentId="13_ncr:1_{752CD94F-CBE0-412C-97EA-AFFE1C2B51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55" l="1"/>
  <c r="J25" i="55" l="1"/>
  <c r="F29" i="55"/>
  <c r="I29" i="55"/>
  <c r="H29" i="55"/>
  <c r="E29" i="55"/>
  <c r="D29" i="55"/>
  <c r="C29" i="55"/>
  <c r="B29" i="55"/>
  <c r="J28" i="55"/>
  <c r="J27" i="55"/>
  <c r="J23" i="55"/>
  <c r="N22" i="55"/>
  <c r="M22" i="55"/>
  <c r="I22" i="55"/>
  <c r="H22" i="55"/>
  <c r="G22" i="55"/>
  <c r="F22" i="55"/>
  <c r="E22" i="55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H26" i="55"/>
  <c r="I26" i="55"/>
  <c r="E26" i="55"/>
  <c r="F26" i="55"/>
  <c r="I24" i="55"/>
  <c r="J29" i="55"/>
  <c r="C26" i="55"/>
  <c r="B26" i="55"/>
  <c r="J22" i="55"/>
  <c r="F24" i="55"/>
  <c r="E24" i="55"/>
  <c r="H24" i="55"/>
  <c r="D24" i="55"/>
  <c r="L8" i="55"/>
  <c r="J24" i="55" l="1"/>
  <c r="L22" i="55"/>
  <c r="J26" i="55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<sst xmlns="http://schemas.openxmlformats.org/spreadsheetml/2006/main" count="58" uniqueCount="55">
  <si>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</si>
  <si>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</si>
  <si>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</si>
  <si>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</si>
  <si>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</si>
  <si>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</si>
  <si>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</si>
  <si>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</si>
  <si>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</si>
  <si>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</si>
  <si>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</si>
  <si>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</si>
  <si>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</si>
  <si>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</si>
  <si>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</si>
  <si>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</si>
  <si>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</si>
  <si>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</si>
  <si>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</si>
  <si>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</si>
  <si>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</si>
  <si>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</si>
  <si>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</si>
  <si>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</si>
  <si>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</si>
  <si>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</si>
  <si>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</si>
  <si>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</si>
  <si>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</si>
  <si>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</si>
  <si>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</si>
  <si>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</si>
  <si>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</si>
  <si>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</si>
  <si>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</si>
  <si>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</si>
  <si>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</si>
  <si>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</si>
  <si>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トヨタ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</si>
  <si>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</si>
  <si>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</si>
  <si>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</si>
  <si>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</si>
  <si>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</si>
  <si>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</si>
  <si>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</si>
  <si>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</si>
  <si>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</si>
  <si>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</si>
  <si>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</si>
  <si>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</si>
  <si>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</si>
  <si>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</si>
  <si>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</si>
  <si>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令和6年9月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</si>
</sst>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>
      <alignment vertical="center"/>
    </xf>
    <xf numFmtId="0" fontId="0" fillId="0" borderId="0" xfId="0" applyAlignment="1">
      <alignment horizontal="left" vertical="center"/>
    </xf>
    <xf numFmtId="38" fontId="1" fillId="0" borderId="1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x14ac:dyDescent="0.15">
      <c r="F2" s="35" t="s">
        <v>50</v>
      </c>
      <c r="G2" s="35"/>
      <c r="H2" s="35"/>
      <c r="I2" s="35"/>
    </row>
    <row r="3" spans="1:15" x14ac:dyDescent="0.15">
      <c r="A3" s="36" t="s">
        <v>54</v>
      </c>
      <c r="B3" s="36"/>
    </row>
    <row r="4" spans="1:15" ht="14.25" thickBot="1" x14ac:dyDescent="0.2">
      <c r="A4" s="28"/>
      <c r="B4" s="28"/>
      <c r="N4" s="37"/>
      <c r="O4" s="37"/>
    </row>
    <row r="5" spans="1:15" ht="15" thickTop="1" thickBot="1" x14ac:dyDescent="0.2">
      <c r="A5" s="25" t="s">
        <v>47</v>
      </c>
      <c r="B5" s="3" t="s">
        <v>42</v>
      </c>
      <c r="C5" s="38" t="s">
        <v>44</v>
      </c>
      <c r="D5" s="9" t="s">
        <v>42</v>
      </c>
      <c r="E5" s="9" t="s">
        <v>2</v>
      </c>
      <c r="F5" s="9" t="s">
        <v>46</v>
      </c>
      <c r="G5" s="9" t="s">
        <v>4</v>
      </c>
      <c r="H5" s="9" t="s">
        <v>40</v>
      </c>
      <c r="I5" s="4" t="s">
        <v>41</v>
      </c>
      <c r="J5" s="40" t="s">
        <v>7</v>
      </c>
      <c r="K5" s="41" t="s">
        <v>8</v>
      </c>
      <c r="L5" s="33"/>
      <c r="M5" s="33" t="s">
        <v>10</v>
      </c>
      <c r="N5" s="33"/>
      <c r="O5" s="33"/>
    </row>
    <row r="6" spans="1:15" ht="15" thickTop="1" thickBot="1" x14ac:dyDescent="0.2">
      <c r="A6" s="26"/>
      <c r="B6" s="5" t="s">
        <v>43</v>
      </c>
      <c r="C6" s="39"/>
      <c r="D6" s="10" t="s">
        <v>45</v>
      </c>
      <c r="E6" s="10" t="s">
        <v>39</v>
      </c>
      <c r="F6" s="10" t="s">
        <v>45</v>
      </c>
      <c r="G6" s="10" t="s">
        <v>39</v>
      </c>
      <c r="H6" s="10" t="s">
        <v>5</v>
      </c>
      <c r="I6" s="6" t="s">
        <v>6</v>
      </c>
      <c r="J6" s="40"/>
      <c r="K6" s="41" t="s">
        <v>9</v>
      </c>
      <c r="L6" s="33" t="s">
        <v>29</v>
      </c>
      <c r="M6" s="33" t="s">
        <v>11</v>
      </c>
      <c r="N6" s="33" t="s">
        <v>12</v>
      </c>
      <c r="O6" s="33" t="s">
        <v>30</v>
      </c>
    </row>
    <row r="7" spans="1:15" ht="15" thickTop="1" thickBot="1" x14ac:dyDescent="0.2">
      <c r="A7" s="27" t="s">
        <v>48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40"/>
      <c r="K7" s="41"/>
      <c r="L7" s="33"/>
      <c r="M7" s="33"/>
      <c r="N7" s="33"/>
      <c r="O7" s="33"/>
    </row>
    <row r="8" spans="1:15" ht="16.5" customHeight="1" thickTop="1" thickBot="1" x14ac:dyDescent="0.2">
      <c r="A8" s="13" t="s">
        <v>38</v>
      </c>
      <c r="B8" s="14">
        <v>27</v>
      </c>
      <c r="C8" s="14">
        <v>2</v>
      </c>
      <c r="D8" s="14">
        <v>621</v>
      </c>
      <c r="E8" s="14">
        <v>103</v>
      </c>
      <c r="F8" s="14">
        <v>572</v>
      </c>
      <c r="G8" s="14"/>
      <c r="H8" s="14">
        <v>13</v>
      </c>
      <c r="I8" s="15"/>
      <c r="J8" s="29">
        <f>SUM(B8:I8)</f>
        <v>1338</v>
      </c>
      <c r="K8" s="16">
        <v>1357</v>
      </c>
      <c r="L8" s="1">
        <f>J8/K8*100</f>
        <v>98.599852616064851</v>
      </c>
      <c r="M8" s="14">
        <v>13152</v>
      </c>
      <c r="N8" s="14">
        <v>13008</v>
      </c>
      <c r="O8" s="1">
        <f>M8/N8*100</f>
        <v>101.1070110701107</v>
      </c>
    </row>
    <row r="9" spans="1:15" ht="16.5" customHeight="1" thickTop="1" thickBot="1" x14ac:dyDescent="0.2">
      <c r="A9" s="13" t="s">
        <v>18</v>
      </c>
      <c r="B9" s="14">
        <v>6</v>
      </c>
      <c r="C9" s="14"/>
      <c r="D9" s="14">
        <v>187</v>
      </c>
      <c r="E9" s="14">
        <v>39</v>
      </c>
      <c r="F9" s="14">
        <v>131</v>
      </c>
      <c r="G9" s="14"/>
      <c r="H9" s="14">
        <v>7</v>
      </c>
      <c r="I9" s="15"/>
      <c r="J9" s="29">
        <f t="shared" ref="J9:J21" si="0">SUM(B9:I9)</f>
        <v>370</v>
      </c>
      <c r="K9" s="16">
        <v>417</v>
      </c>
      <c r="L9" s="1">
        <f t="shared" ref="L9:L21" si="1">J9/K9*100</f>
        <v>88.729016786570753</v>
      </c>
      <c r="M9" s="14">
        <v>3770</v>
      </c>
      <c r="N9" s="14">
        <v>3680</v>
      </c>
      <c r="O9" s="1">
        <f t="shared" ref="O9:O22" si="2">M9/N9*100</f>
        <v>102.44565217391303</v>
      </c>
    </row>
    <row r="10" spans="1:15" ht="16.5" customHeight="1" thickTop="1" thickBot="1" x14ac:dyDescent="0.2">
      <c r="A10" s="13" t="s">
        <v>15</v>
      </c>
      <c r="B10" s="14"/>
      <c r="C10" s="14"/>
      <c r="D10" s="14">
        <v>107</v>
      </c>
      <c r="E10" s="14">
        <v>2</v>
      </c>
      <c r="F10" s="14">
        <v>267</v>
      </c>
      <c r="G10" s="14"/>
      <c r="H10" s="14"/>
      <c r="I10" s="15"/>
      <c r="J10" s="29">
        <f t="shared" si="0"/>
        <v>376</v>
      </c>
      <c r="K10" s="16">
        <v>324</v>
      </c>
      <c r="L10" s="1">
        <f t="shared" si="1"/>
        <v>116.04938271604939</v>
      </c>
      <c r="M10" s="14">
        <v>3348</v>
      </c>
      <c r="N10" s="14">
        <v>3160</v>
      </c>
      <c r="O10" s="1">
        <f t="shared" si="2"/>
        <v>105.9493670886076</v>
      </c>
    </row>
    <row r="11" spans="1:15" ht="16.5" customHeight="1" thickTop="1" thickBot="1" x14ac:dyDescent="0.2">
      <c r="A11" s="13" t="s">
        <v>37</v>
      </c>
      <c r="B11" s="14"/>
      <c r="C11" s="14"/>
      <c r="D11" s="14">
        <v>66</v>
      </c>
      <c r="E11" s="14">
        <v>13</v>
      </c>
      <c r="F11" s="14">
        <v>20</v>
      </c>
      <c r="G11" s="14"/>
      <c r="H11" s="14">
        <v>1</v>
      </c>
      <c r="I11" s="15">
        <v>1</v>
      </c>
      <c r="J11" s="29">
        <f t="shared" si="0"/>
        <v>101</v>
      </c>
      <c r="K11" s="16">
        <v>116</v>
      </c>
      <c r="L11" s="1">
        <f t="shared" si="1"/>
        <v>87.068965517241381</v>
      </c>
      <c r="M11" s="14">
        <v>1177</v>
      </c>
      <c r="N11" s="14">
        <v>1130</v>
      </c>
      <c r="O11" s="1">
        <f t="shared" si="2"/>
        <v>104.15929203539822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7</v>
      </c>
      <c r="E12" s="14"/>
      <c r="F12" s="14">
        <v>103</v>
      </c>
      <c r="G12" s="14"/>
      <c r="H12" s="14">
        <v>1</v>
      </c>
      <c r="I12" s="15"/>
      <c r="J12" s="29">
        <f t="shared" si="0"/>
        <v>111</v>
      </c>
      <c r="K12" s="16">
        <v>135</v>
      </c>
      <c r="L12" s="1">
        <f t="shared" si="1"/>
        <v>82.222222222222214</v>
      </c>
      <c r="M12" s="14">
        <v>1105</v>
      </c>
      <c r="N12" s="14">
        <v>1074</v>
      </c>
      <c r="O12" s="1">
        <f t="shared" si="2"/>
        <v>102.88640595903166</v>
      </c>
    </row>
    <row r="13" spans="1:15" ht="16.5" customHeight="1" thickTop="1" thickBot="1" x14ac:dyDescent="0.2">
      <c r="A13" s="13" t="s">
        <v>53</v>
      </c>
      <c r="B13" s="14"/>
      <c r="C13" s="14"/>
      <c r="D13" s="14">
        <v>172</v>
      </c>
      <c r="E13" s="14"/>
      <c r="F13" s="14">
        <v>12</v>
      </c>
      <c r="G13" s="14"/>
      <c r="H13" s="14"/>
      <c r="I13" s="15"/>
      <c r="J13" s="29">
        <f t="shared" si="0"/>
        <v>184</v>
      </c>
      <c r="K13" s="16">
        <v>197</v>
      </c>
      <c r="L13" s="1">
        <f t="shared" si="1"/>
        <v>93.401015228426402</v>
      </c>
      <c r="M13" s="14">
        <v>1877</v>
      </c>
      <c r="N13" s="14">
        <v>1979</v>
      </c>
      <c r="O13" s="1">
        <f t="shared" si="2"/>
        <v>94.845881758463861</v>
      </c>
    </row>
    <row r="14" spans="1:15" ht="16.5" customHeight="1" thickTop="1" thickBot="1" x14ac:dyDescent="0.2">
      <c r="A14" s="13" t="s">
        <v>16</v>
      </c>
      <c r="B14" s="14"/>
      <c r="C14" s="14"/>
      <c r="D14" s="14">
        <v>58</v>
      </c>
      <c r="E14" s="14">
        <v>1</v>
      </c>
      <c r="F14" s="14">
        <v>17</v>
      </c>
      <c r="G14" s="14"/>
      <c r="H14" s="14"/>
      <c r="I14" s="15">
        <v>3</v>
      </c>
      <c r="J14" s="29">
        <f t="shared" si="0"/>
        <v>79</v>
      </c>
      <c r="K14" s="16">
        <v>82</v>
      </c>
      <c r="L14" s="1">
        <f t="shared" si="1"/>
        <v>96.341463414634148</v>
      </c>
      <c r="M14" s="14">
        <v>714</v>
      </c>
      <c r="N14" s="14">
        <v>693</v>
      </c>
      <c r="O14" s="1">
        <f t="shared" si="2"/>
        <v>103.03030303030303</v>
      </c>
    </row>
    <row r="15" spans="1:15" ht="16.5" customHeight="1" thickTop="1" thickBot="1" x14ac:dyDescent="0.2">
      <c r="A15" s="13" t="s">
        <v>13</v>
      </c>
      <c r="B15" s="14"/>
      <c r="C15" s="14"/>
      <c r="D15" s="14"/>
      <c r="E15" s="14">
        <v>1</v>
      </c>
      <c r="F15" s="14">
        <v>16</v>
      </c>
      <c r="G15" s="14"/>
      <c r="H15" s="14"/>
      <c r="I15" s="15"/>
      <c r="J15" s="29">
        <f t="shared" si="0"/>
        <v>17</v>
      </c>
      <c r="K15" s="16">
        <v>23</v>
      </c>
      <c r="L15" s="1">
        <f t="shared" si="1"/>
        <v>73.91304347826086</v>
      </c>
      <c r="M15" s="14">
        <v>158</v>
      </c>
      <c r="N15" s="14">
        <v>176</v>
      </c>
      <c r="O15" s="1">
        <f t="shared" si="2"/>
        <v>89.772727272727266</v>
      </c>
    </row>
    <row r="16" spans="1:15" ht="16.5" customHeight="1" thickTop="1" thickBot="1" x14ac:dyDescent="0.2">
      <c r="A16" s="13" t="s">
        <v>36</v>
      </c>
      <c r="B16" s="14">
        <v>41</v>
      </c>
      <c r="C16" s="14">
        <v>2</v>
      </c>
      <c r="D16" s="14"/>
      <c r="E16" s="14">
        <v>42</v>
      </c>
      <c r="F16" s="14"/>
      <c r="G16" s="14"/>
      <c r="H16" s="14">
        <v>22</v>
      </c>
      <c r="I16" s="15"/>
      <c r="J16" s="29">
        <f t="shared" si="0"/>
        <v>107</v>
      </c>
      <c r="K16" s="16">
        <v>119</v>
      </c>
      <c r="L16" s="1">
        <f t="shared" si="1"/>
        <v>89.915966386554629</v>
      </c>
      <c r="M16" s="14">
        <v>1035</v>
      </c>
      <c r="N16" s="14">
        <v>954</v>
      </c>
      <c r="O16" s="1">
        <f t="shared" si="2"/>
        <v>108.49056603773586</v>
      </c>
    </row>
    <row r="17" spans="1:15" ht="16.5" customHeight="1" thickTop="1" thickBot="1" x14ac:dyDescent="0.2">
      <c r="A17" s="13" t="s">
        <v>14</v>
      </c>
      <c r="B17" s="14">
        <v>45</v>
      </c>
      <c r="C17" s="14">
        <v>2</v>
      </c>
      <c r="D17" s="14"/>
      <c r="E17" s="14">
        <v>6</v>
      </c>
      <c r="F17" s="14"/>
      <c r="G17" s="14"/>
      <c r="H17" s="14">
        <v>16</v>
      </c>
      <c r="I17" s="15"/>
      <c r="J17" s="29">
        <f t="shared" si="0"/>
        <v>69</v>
      </c>
      <c r="K17" s="16">
        <v>70</v>
      </c>
      <c r="L17" s="1">
        <f t="shared" si="1"/>
        <v>98.571428571428584</v>
      </c>
      <c r="M17" s="14">
        <v>567</v>
      </c>
      <c r="N17" s="14">
        <v>547</v>
      </c>
      <c r="O17" s="1">
        <f t="shared" si="2"/>
        <v>103.6563071297989</v>
      </c>
    </row>
    <row r="18" spans="1:15" ht="16.5" customHeight="1" thickTop="1" thickBot="1" x14ac:dyDescent="0.2">
      <c r="A18" s="13" t="s">
        <v>17</v>
      </c>
      <c r="B18" s="14">
        <v>33</v>
      </c>
      <c r="C18" s="14">
        <v>2</v>
      </c>
      <c r="D18" s="14"/>
      <c r="E18" s="14">
        <v>24</v>
      </c>
      <c r="F18" s="14"/>
      <c r="G18" s="14"/>
      <c r="H18" s="14">
        <v>13</v>
      </c>
      <c r="I18" s="15"/>
      <c r="J18" s="29">
        <f t="shared" si="0"/>
        <v>72</v>
      </c>
      <c r="K18" s="16">
        <v>94</v>
      </c>
      <c r="L18" s="1">
        <f t="shared" si="1"/>
        <v>76.59574468085107</v>
      </c>
      <c r="M18" s="14">
        <v>643</v>
      </c>
      <c r="N18" s="14">
        <v>657</v>
      </c>
      <c r="O18" s="1">
        <f t="shared" si="2"/>
        <v>97.86910197869102</v>
      </c>
    </row>
    <row r="19" spans="1:15" ht="16.5" customHeight="1" thickTop="1" thickBot="1" x14ac:dyDescent="0.2">
      <c r="A19" s="13" t="s">
        <v>52</v>
      </c>
      <c r="B19" s="14">
        <v>9</v>
      </c>
      <c r="C19" s="14"/>
      <c r="D19" s="14"/>
      <c r="E19" s="14">
        <v>1</v>
      </c>
      <c r="F19" s="14"/>
      <c r="G19" s="14"/>
      <c r="H19" s="14">
        <v>2</v>
      </c>
      <c r="I19" s="15"/>
      <c r="J19" s="29">
        <f t="shared" si="0"/>
        <v>12</v>
      </c>
      <c r="K19" s="16">
        <v>18</v>
      </c>
      <c r="L19" s="1">
        <f t="shared" si="1"/>
        <v>66.666666666666657</v>
      </c>
      <c r="M19" s="14">
        <v>146</v>
      </c>
      <c r="N19" s="14">
        <v>148</v>
      </c>
      <c r="O19" s="1">
        <f t="shared" si="2"/>
        <v>98.648648648648646</v>
      </c>
    </row>
    <row r="20" spans="1:15" ht="16.5" customHeight="1" thickTop="1" thickBot="1" x14ac:dyDescent="0.2">
      <c r="A20" s="13" t="s">
        <v>19</v>
      </c>
      <c r="B20" s="14">
        <v>2</v>
      </c>
      <c r="C20" s="14"/>
      <c r="D20" s="14">
        <v>1</v>
      </c>
      <c r="E20" s="14"/>
      <c r="F20" s="14"/>
      <c r="G20" s="14"/>
      <c r="H20" s="14">
        <v>7</v>
      </c>
      <c r="I20" s="15">
        <v>24</v>
      </c>
      <c r="J20" s="29">
        <f t="shared" si="0"/>
        <v>34</v>
      </c>
      <c r="K20" s="16">
        <v>36</v>
      </c>
      <c r="L20" s="1">
        <f t="shared" si="1"/>
        <v>94.444444444444443</v>
      </c>
      <c r="M20" s="14">
        <v>251</v>
      </c>
      <c r="N20" s="14">
        <v>219</v>
      </c>
      <c r="O20" s="1">
        <f t="shared" si="2"/>
        <v>114.61187214611871</v>
      </c>
    </row>
    <row r="21" spans="1:15" ht="16.5" customHeight="1" thickTop="1" thickBot="1" x14ac:dyDescent="0.2">
      <c r="A21" s="17" t="s">
        <v>20</v>
      </c>
      <c r="B21" s="18">
        <v>19</v>
      </c>
      <c r="C21" s="18"/>
      <c r="D21" s="18">
        <v>158</v>
      </c>
      <c r="E21" s="18">
        <v>6</v>
      </c>
      <c r="F21" s="18">
        <v>28</v>
      </c>
      <c r="G21" s="18"/>
      <c r="H21" s="18">
        <v>1</v>
      </c>
      <c r="I21" s="19"/>
      <c r="J21" s="29">
        <f t="shared" si="0"/>
        <v>212</v>
      </c>
      <c r="K21" s="16">
        <v>222</v>
      </c>
      <c r="L21" s="1">
        <f t="shared" si="1"/>
        <v>95.495495495495504</v>
      </c>
      <c r="M21" s="14">
        <v>2068</v>
      </c>
      <c r="N21" s="14">
        <v>2007</v>
      </c>
      <c r="O21" s="1">
        <f t="shared" si="2"/>
        <v>103.03936223218734</v>
      </c>
    </row>
    <row r="22" spans="1:15" ht="16.5" customHeight="1" thickTop="1" thickBot="1" x14ac:dyDescent="0.2">
      <c r="A22" s="30" t="s">
        <v>21</v>
      </c>
      <c r="B22" s="29">
        <f>SUM(B8:B21)</f>
        <v>182</v>
      </c>
      <c r="C22" s="29">
        <f t="shared" ref="C22:N22" si="3">SUM(C8:C21)</f>
        <v>8</v>
      </c>
      <c r="D22" s="29">
        <f t="shared" si="3"/>
        <v>1377</v>
      </c>
      <c r="E22" s="29">
        <f t="shared" si="3"/>
        <v>238</v>
      </c>
      <c r="F22" s="29">
        <f t="shared" si="3"/>
        <v>1166</v>
      </c>
      <c r="G22" s="29">
        <f t="shared" si="3"/>
        <v>0</v>
      </c>
      <c r="H22" s="29">
        <f t="shared" si="3"/>
        <v>83</v>
      </c>
      <c r="I22" s="29">
        <f t="shared" si="3"/>
        <v>28</v>
      </c>
      <c r="J22" s="29">
        <f t="shared" si="3"/>
        <v>3082</v>
      </c>
      <c r="K22" s="16">
        <f t="shared" si="3"/>
        <v>3210</v>
      </c>
      <c r="L22" s="1">
        <f>J22/K22*100</f>
        <v>96.012461059190031</v>
      </c>
      <c r="M22" s="14">
        <f t="shared" si="3"/>
        <v>30011</v>
      </c>
      <c r="N22" s="14">
        <f t="shared" si="3"/>
        <v>29432</v>
      </c>
      <c r="O22" s="1">
        <f t="shared" si="2"/>
        <v>101.96724653438434</v>
      </c>
    </row>
    <row r="23" spans="1:15" ht="16.5" customHeight="1" thickTop="1" x14ac:dyDescent="0.15">
      <c r="A23" s="20" t="s">
        <v>22</v>
      </c>
      <c r="B23" s="12">
        <v>189</v>
      </c>
      <c r="C23" s="12">
        <v>16</v>
      </c>
      <c r="D23" s="12">
        <v>1469</v>
      </c>
      <c r="E23" s="12">
        <v>253</v>
      </c>
      <c r="F23" s="12">
        <v>1157</v>
      </c>
      <c r="G23" s="12"/>
      <c r="H23" s="12">
        <v>90</v>
      </c>
      <c r="I23" s="12">
        <v>36</v>
      </c>
      <c r="J23" s="12">
        <f>SUM(B23:I23)</f>
        <v>3210</v>
      </c>
    </row>
    <row r="24" spans="1:15" ht="16.5" customHeight="1" x14ac:dyDescent="0.15">
      <c r="A24" s="21" t="s">
        <v>23</v>
      </c>
      <c r="B24" s="22">
        <f>B22/B23*100</f>
        <v>96.296296296296291</v>
      </c>
      <c r="C24" s="22">
        <f t="shared" ref="C24:I24" si="4">C22/C23*100</f>
        <v>50</v>
      </c>
      <c r="D24" s="22">
        <f t="shared" si="4"/>
        <v>93.737236215112318</v>
      </c>
      <c r="E24" s="22">
        <f t="shared" si="4"/>
        <v>94.071146245059296</v>
      </c>
      <c r="F24" s="22">
        <f t="shared" si="4"/>
        <v>100.77787381158167</v>
      </c>
      <c r="G24" s="22"/>
      <c r="H24" s="22">
        <f t="shared" si="4"/>
        <v>92.222222222222229</v>
      </c>
      <c r="I24" s="22">
        <f t="shared" si="4"/>
        <v>77.777777777777786</v>
      </c>
      <c r="J24" s="22">
        <f>J22/J23*100</f>
        <v>96.012461059190031</v>
      </c>
    </row>
    <row r="25" spans="1:15" ht="16.5" customHeight="1" x14ac:dyDescent="0.15">
      <c r="A25" s="9" t="s">
        <v>24</v>
      </c>
      <c r="B25" s="23">
        <v>176</v>
      </c>
      <c r="C25" s="23">
        <v>15</v>
      </c>
      <c r="D25" s="23">
        <v>1358</v>
      </c>
      <c r="E25" s="23">
        <v>201</v>
      </c>
      <c r="F25" s="23">
        <v>1031</v>
      </c>
      <c r="G25" s="23"/>
      <c r="H25" s="23">
        <v>63</v>
      </c>
      <c r="I25" s="23">
        <v>25</v>
      </c>
      <c r="J25" s="23">
        <f>SUM(B25:I25)</f>
        <v>2869</v>
      </c>
    </row>
    <row r="26" spans="1:15" ht="16.5" customHeight="1" x14ac:dyDescent="0.15">
      <c r="A26" s="21" t="s">
        <v>25</v>
      </c>
      <c r="B26" s="1">
        <f>B22/B25*100</f>
        <v>103.40909090909092</v>
      </c>
      <c r="C26" s="1">
        <f t="shared" ref="C26:J26" si="5">C22/C25*100</f>
        <v>53.333333333333336</v>
      </c>
      <c r="D26" s="1">
        <f t="shared" si="5"/>
        <v>101.39911634756996</v>
      </c>
      <c r="E26" s="1">
        <f t="shared" si="5"/>
        <v>118.40796019900498</v>
      </c>
      <c r="F26" s="1">
        <f t="shared" si="5"/>
        <v>113.09408341416101</v>
      </c>
      <c r="G26" s="1"/>
      <c r="H26" s="1">
        <f t="shared" si="5"/>
        <v>131.74603174603175</v>
      </c>
      <c r="I26" s="1">
        <f t="shared" si="5"/>
        <v>112.00000000000001</v>
      </c>
      <c r="J26" s="1">
        <f t="shared" si="5"/>
        <v>107.4241896131056</v>
      </c>
    </row>
    <row r="27" spans="1:15" ht="16.5" customHeight="1" x14ac:dyDescent="0.15">
      <c r="A27" s="24" t="s">
        <v>26</v>
      </c>
      <c r="B27" s="23">
        <v>1682</v>
      </c>
      <c r="C27" s="23">
        <v>87</v>
      </c>
      <c r="D27" s="23">
        <v>14343</v>
      </c>
      <c r="E27" s="23">
        <v>2042</v>
      </c>
      <c r="F27" s="23">
        <v>10915</v>
      </c>
      <c r="G27" s="23"/>
      <c r="H27" s="23">
        <v>716</v>
      </c>
      <c r="I27" s="23">
        <v>226</v>
      </c>
      <c r="J27" s="23">
        <f>SUM(B27:I27)</f>
        <v>30011</v>
      </c>
    </row>
    <row r="28" spans="1:15" ht="16.5" customHeight="1" x14ac:dyDescent="0.15">
      <c r="A28" s="10" t="s">
        <v>27</v>
      </c>
      <c r="B28" s="32">
        <v>1573</v>
      </c>
      <c r="C28" s="2">
        <v>127</v>
      </c>
      <c r="D28" s="2">
        <v>13650</v>
      </c>
      <c r="E28" s="2">
        <v>2126</v>
      </c>
      <c r="F28" s="2">
        <v>11031</v>
      </c>
      <c r="G28" s="2"/>
      <c r="H28" s="2">
        <v>736</v>
      </c>
      <c r="I28" s="2">
        <v>189</v>
      </c>
      <c r="J28" s="2">
        <f>SUM(B28:I28)</f>
        <v>29432</v>
      </c>
    </row>
    <row r="29" spans="1:15" ht="16.5" customHeight="1" x14ac:dyDescent="0.15">
      <c r="A29" s="21" t="s">
        <v>28</v>
      </c>
      <c r="B29" s="1">
        <f>B27/B28*100</f>
        <v>106.92943420216147</v>
      </c>
      <c r="C29" s="1">
        <f t="shared" ref="C29:J29" si="6">C27/C28*100</f>
        <v>68.503937007874015</v>
      </c>
      <c r="D29" s="1">
        <f t="shared" si="6"/>
        <v>105.07692307692307</v>
      </c>
      <c r="E29" s="1">
        <f t="shared" si="6"/>
        <v>96.048918156161818</v>
      </c>
      <c r="F29" s="1">
        <f>F27/F28*100</f>
        <v>98.948418094461061</v>
      </c>
      <c r="G29" s="1"/>
      <c r="H29" s="1">
        <f t="shared" si="6"/>
        <v>97.282608695652172</v>
      </c>
      <c r="I29" s="1">
        <f t="shared" si="6"/>
        <v>119.57671957671958</v>
      </c>
      <c r="J29" s="1">
        <f t="shared" si="6"/>
        <v>101.96724653438434</v>
      </c>
    </row>
    <row r="30" spans="1:15" x14ac:dyDescent="0.15">
      <c r="A30" s="31"/>
    </row>
  </sheetData>
  <sortState xmlns:xlrd2="http://schemas.microsoft.com/office/spreadsheetml/2017/richdata2" ref="N14:N15">
    <sortCondition descending="1" ref="N14:N15"/>
  </sortState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STN105</cp:lastModifiedBy>
  <cp:lastPrinted>2024-10-04T09:27:59Z</cp:lastPrinted>
  <dcterms:created xsi:type="dcterms:W3CDTF">2004-05-26T02:07:07Z</dcterms:created>
  <dcterms:modified xsi:type="dcterms:W3CDTF">2024-10-10T09:02:55Z</dcterms:modified>
</cp:coreProperties>
</file>