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QNAP01\d\青森新ＨＰ\ＨＰ\chu_daisu_j\excel\"/>
    </mc:Choice>
  </mc:AlternateContent>
  <xr:revisionPtr revIDLastSave="0" documentId="13_ncr:1_{EABA116B-6754-4581-A628-14C931924E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0月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55" l="1"/>
  <c r="J25" i="55"/>
  <c r="F29" i="55"/>
  <c r="I29" i="55"/>
  <c r="H29" i="55"/>
  <c r="E29" i="55"/>
  <c r="D29" i="55"/>
  <c r="C29" i="55"/>
  <c r="B29" i="55"/>
  <c r="J28" i="55"/>
  <c r="J27" i="55"/>
  <c r="J23" i="55"/>
  <c r="N22" i="55"/>
  <c r="M22" i="55"/>
  <c r="I22" i="55"/>
  <c r="H22" i="55"/>
  <c r="G22" i="55"/>
  <c r="F22" i="55"/>
  <c r="E22" i="55"/>
  <c r="D22" i="55"/>
  <c r="D26" i="55" s="1"/>
  <c r="C22" i="55"/>
  <c r="C24" i="55" s="1"/>
  <c r="B22" i="55"/>
  <c r="B24" i="55" s="1"/>
  <c r="O21" i="55"/>
  <c r="J21" i="55"/>
  <c r="L21" i="55" s="1"/>
  <c r="O20" i="55"/>
  <c r="J20" i="55"/>
  <c r="L20" i="55" s="1"/>
  <c r="O19" i="55"/>
  <c r="J19" i="55"/>
  <c r="L19" i="55" s="1"/>
  <c r="O18" i="55"/>
  <c r="J18" i="55"/>
  <c r="L18" i="55" s="1"/>
  <c r="O17" i="55"/>
  <c r="J17" i="55"/>
  <c r="L17" i="55" s="1"/>
  <c r="O16" i="55"/>
  <c r="J16" i="55"/>
  <c r="L16" i="55" s="1"/>
  <c r="O15" i="55"/>
  <c r="J15" i="55"/>
  <c r="L15" i="55" s="1"/>
  <c r="O14" i="55"/>
  <c r="J14" i="55"/>
  <c r="L14" i="55" s="1"/>
  <c r="O13" i="55"/>
  <c r="J13" i="55"/>
  <c r="L13" i="55" s="1"/>
  <c r="O12" i="55"/>
  <c r="J12" i="55"/>
  <c r="L12" i="55" s="1"/>
  <c r="O11" i="55"/>
  <c r="J11" i="55"/>
  <c r="L11" i="55" s="1"/>
  <c r="O10" i="55"/>
  <c r="J10" i="55"/>
  <c r="L10" i="55" s="1"/>
  <c r="O9" i="55"/>
  <c r="J9" i="55"/>
  <c r="L9" i="55" s="1"/>
  <c r="O8" i="55"/>
  <c r="J8" i="55"/>
  <c r="O22" i="55" l="1"/>
  <c r="H26" i="55"/>
  <c r="I26" i="55"/>
  <c r="E26" i="55"/>
  <c r="F26" i="55"/>
  <c r="I24" i="55"/>
  <c r="J29" i="55"/>
  <c r="C26" i="55"/>
  <c r="B26" i="55"/>
  <c r="J22" i="55"/>
  <c r="J24" i="55" s="1"/>
  <c r="F24" i="55"/>
  <c r="E24" i="55"/>
  <c r="H24" i="55"/>
  <c r="D24" i="55"/>
  <c r="L8" i="55"/>
  <c r="L22" i="55" l="1"/>
  <c r="J26" i="55"/>
</calcChain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<sst xmlns="http://schemas.openxmlformats.org/spreadsheetml/2006/main" count="58" uniqueCount="55">
  <si>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</si>
  <si>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</si>
  <si>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</si>
  <si>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</si>
  <si>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</si>
  <si>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</si>
  <si>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</si>
  <si>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</si>
  <si>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</si>
  <si>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</si>
  <si>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</si>
  <si>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</si>
  <si>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</si>
  <si>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ダイハツ</t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</si>
  <si>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</si>
  <si>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</si>
  <si>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</si>
  <si>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</si>
  <si>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</si>
  <si>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その他国産車</t>
    <rPh sb="2" eb="3">
      <t>タ</t>
    </rPh>
    <rPh sb="3" eb="5">
      <t>コクサン</t>
    </rPh>
    <rPh sb="5" eb="6">
      <t>シャ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</si>
  <si>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</si>
  <si>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</si>
  <si>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</si>
  <si>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</si>
  <si>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</si>
  <si>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</si>
  <si>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</si>
  <si>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</si>
  <si>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</si>
  <si>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Ａ／Ｂ  ％</t>
    <phoneticPr fontId="2"/>
  </si>
  <si>
    <t>Ｃ／Ｄ ％</t>
    <phoneticPr fontId="2"/>
  </si>
  <si>
    <t>（１）</t>
    <phoneticPr fontId="2"/>
  </si>
  <si>
    <t>（５，７）</t>
    <phoneticPr fontId="2"/>
  </si>
  <si>
    <t>（６）</t>
    <phoneticPr fontId="2"/>
  </si>
  <si>
    <t>（８）</t>
    <phoneticPr fontId="2"/>
  </si>
  <si>
    <t>（０，９）</t>
    <phoneticPr fontId="2"/>
  </si>
  <si>
    <t>いすゞ</t>
    <phoneticPr fontId="2"/>
  </si>
  <si>
    <t>マツダ</t>
    <phoneticPr fontId="2"/>
  </si>
  <si>
    <t>トヨタ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</si>
  <si>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</si>
  <si>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</si>
  <si>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</si>
  <si>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</si>
  <si>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</si>
  <si>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バ  ス</t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</si>
  <si>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</si>
  <si>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</si>
  <si>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車 種</t>
    <rPh sb="0" eb="1">
      <t>クルマ</t>
    </rPh>
    <rPh sb="2" eb="3">
      <t>タネ</t>
    </rPh>
    <phoneticPr fontId="2"/>
  </si>
  <si>
    <t>メーカー</t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</si>
  <si>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</si>
  <si>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（合計 （新規＋移転＋使用者変更））</t>
    <rPh sb="1" eb="3">
      <t>ゴウケイ</t>
    </rPh>
    <rPh sb="5" eb="7">
      <t>シンキ</t>
    </rPh>
    <rPh sb="8" eb="10">
      <t>イテン</t>
    </rPh>
    <rPh sb="11" eb="14">
      <t>シヨウシャ</t>
    </rPh>
    <rPh sb="14" eb="16">
      <t>ヘンコウ</t>
    </rPh>
    <phoneticPr fontId="2"/>
  </si>
  <si>
    <t>スズキ</t>
    <phoneticPr fontId="2"/>
  </si>
  <si>
    <t>UDトラックス</t>
    <phoneticPr fontId="2"/>
  </si>
  <si>
    <t>ＳＵＢＡＲＵ</t>
    <phoneticPr fontId="2"/>
  </si>
  <si>
    <t>令和5年10月</t>
    <rPh sb="0" eb="2">
      <t>レイワ</t>
    </rPh>
    <rPh sb="3" eb="4">
      <t>ネン</t>
    </rPh>
    <rPh sb="6" eb="7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</si>
</sst>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4" fillId="0" borderId="15" xfId="0" applyFont="1" applyBorder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19" xfId="0" applyBorder="1">
      <alignment vertical="center"/>
    </xf>
    <xf numFmtId="38" fontId="8" fillId="2" borderId="20" xfId="1" applyFont="1" applyFill="1" applyBorder="1" applyAlignment="1">
      <alignment vertical="center"/>
    </xf>
    <xf numFmtId="0" fontId="7" fillId="2" borderId="20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60803" name="Line 1">
          <a:extLst>
            <a:ext uri="{FF2B5EF4-FFF2-40B4-BE49-F238E27FC236}">
              <a16:creationId xmlns:a16="http://schemas.microsoft.com/office/drawing/2014/main" id="{1449DC97-9FC9-46BD-9DA7-D361E52FD75D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customHeight="1" x14ac:dyDescent="0.1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15">
      <c r="F2" s="34" t="s">
        <v>50</v>
      </c>
      <c r="G2" s="34"/>
      <c r="H2" s="34"/>
      <c r="I2" s="34"/>
    </row>
    <row r="3" spans="1:15" x14ac:dyDescent="0.15">
      <c r="A3" s="35" t="s">
        <v>54</v>
      </c>
      <c r="B3" s="35"/>
    </row>
    <row r="4" spans="1:15" ht="14.25" thickBot="1" x14ac:dyDescent="0.2">
      <c r="A4" s="28"/>
      <c r="B4" s="28"/>
      <c r="N4" s="36"/>
      <c r="O4" s="36"/>
    </row>
    <row r="5" spans="1:15" ht="15" thickTop="1" thickBot="1" x14ac:dyDescent="0.2">
      <c r="A5" s="25" t="s">
        <v>47</v>
      </c>
      <c r="B5" s="3" t="s">
        <v>42</v>
      </c>
      <c r="C5" s="37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Top="1" thickBot="1" x14ac:dyDescent="0.2">
      <c r="A6" s="26"/>
      <c r="B6" s="5" t="s">
        <v>43</v>
      </c>
      <c r="C6" s="38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9"/>
      <c r="K6" s="40" t="s">
        <v>9</v>
      </c>
      <c r="L6" s="32" t="s">
        <v>29</v>
      </c>
      <c r="M6" s="32" t="s">
        <v>11</v>
      </c>
      <c r="N6" s="32" t="s">
        <v>12</v>
      </c>
      <c r="O6" s="32" t="s">
        <v>30</v>
      </c>
    </row>
    <row r="7" spans="1:15" ht="15" thickTop="1" thickBot="1" x14ac:dyDescent="0.2">
      <c r="A7" s="27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9"/>
      <c r="K7" s="40"/>
      <c r="L7" s="32"/>
      <c r="M7" s="32"/>
      <c r="N7" s="32"/>
      <c r="O7" s="32"/>
    </row>
    <row r="8" spans="1:15" ht="16.5" customHeight="1" thickTop="1" thickBot="1" x14ac:dyDescent="0.2">
      <c r="A8" s="13" t="s">
        <v>38</v>
      </c>
      <c r="B8" s="14">
        <v>21</v>
      </c>
      <c r="C8" s="14">
        <v>2</v>
      </c>
      <c r="D8" s="14">
        <v>706</v>
      </c>
      <c r="E8" s="14">
        <v>123</v>
      </c>
      <c r="F8" s="14">
        <v>565</v>
      </c>
      <c r="G8" s="14"/>
      <c r="H8" s="14">
        <v>20</v>
      </c>
      <c r="I8" s="15">
        <v>1</v>
      </c>
      <c r="J8" s="29">
        <f>SUM(B8:I8)</f>
        <v>1438</v>
      </c>
      <c r="K8" s="16">
        <v>1391</v>
      </c>
      <c r="L8" s="1">
        <f>J8/K8*100</f>
        <v>103.37886412652767</v>
      </c>
      <c r="M8" s="14">
        <v>14446</v>
      </c>
      <c r="N8" s="14">
        <v>14541</v>
      </c>
      <c r="O8" s="1">
        <f>M8/N8*100</f>
        <v>99.346674919194001</v>
      </c>
    </row>
    <row r="9" spans="1:15" ht="16.5" customHeight="1" thickTop="1" thickBot="1" x14ac:dyDescent="0.2">
      <c r="A9" s="13" t="s">
        <v>15</v>
      </c>
      <c r="B9" s="14"/>
      <c r="C9" s="14"/>
      <c r="D9" s="14">
        <v>127</v>
      </c>
      <c r="E9" s="14">
        <v>1</v>
      </c>
      <c r="F9" s="14">
        <v>266</v>
      </c>
      <c r="G9" s="14"/>
      <c r="H9" s="14"/>
      <c r="I9" s="15"/>
      <c r="J9" s="29">
        <f t="shared" ref="J9:J21" si="0">SUM(B9:I9)</f>
        <v>394</v>
      </c>
      <c r="K9" s="16">
        <v>360</v>
      </c>
      <c r="L9" s="1">
        <f t="shared" ref="L9:L22" si="1">J9/K9*100</f>
        <v>109.44444444444446</v>
      </c>
      <c r="M9" s="14">
        <v>3554</v>
      </c>
      <c r="N9" s="14">
        <v>3705</v>
      </c>
      <c r="O9" s="1">
        <f t="shared" ref="O9:O22" si="2">M9/N9*100</f>
        <v>95.924426450742246</v>
      </c>
    </row>
    <row r="10" spans="1:15" ht="16.5" customHeight="1" thickTop="1" thickBot="1" x14ac:dyDescent="0.2">
      <c r="A10" s="13" t="s">
        <v>18</v>
      </c>
      <c r="B10" s="14">
        <v>4</v>
      </c>
      <c r="C10" s="14"/>
      <c r="D10" s="14">
        <v>262</v>
      </c>
      <c r="E10" s="14">
        <v>43</v>
      </c>
      <c r="F10" s="14">
        <v>150</v>
      </c>
      <c r="G10" s="14"/>
      <c r="H10" s="14">
        <v>5</v>
      </c>
      <c r="I10" s="15"/>
      <c r="J10" s="29">
        <f t="shared" si="0"/>
        <v>464</v>
      </c>
      <c r="K10" s="16">
        <v>450</v>
      </c>
      <c r="L10" s="1">
        <f t="shared" si="1"/>
        <v>103.11111111111111</v>
      </c>
      <c r="M10" s="14">
        <v>4144</v>
      </c>
      <c r="N10" s="14">
        <v>4100</v>
      </c>
      <c r="O10" s="1">
        <f t="shared" si="2"/>
        <v>101.07317073170732</v>
      </c>
    </row>
    <row r="11" spans="1:15" ht="16.5" customHeight="1" thickTop="1" thickBot="1" x14ac:dyDescent="0.2">
      <c r="A11" s="13" t="s">
        <v>37</v>
      </c>
      <c r="B11" s="14">
        <v>1</v>
      </c>
      <c r="C11" s="14"/>
      <c r="D11" s="14">
        <v>100</v>
      </c>
      <c r="E11" s="14">
        <v>7</v>
      </c>
      <c r="F11" s="14">
        <v>38</v>
      </c>
      <c r="G11" s="14"/>
      <c r="H11" s="14">
        <v>3</v>
      </c>
      <c r="I11" s="15"/>
      <c r="J11" s="29">
        <f t="shared" si="0"/>
        <v>149</v>
      </c>
      <c r="K11" s="16">
        <v>129</v>
      </c>
      <c r="L11" s="1">
        <f t="shared" si="1"/>
        <v>115.50387596899225</v>
      </c>
      <c r="M11" s="14">
        <v>1279</v>
      </c>
      <c r="N11" s="14">
        <v>1264</v>
      </c>
      <c r="O11" s="1">
        <f t="shared" si="2"/>
        <v>101.1867088607595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7</v>
      </c>
      <c r="E12" s="14"/>
      <c r="F12" s="14">
        <v>102</v>
      </c>
      <c r="G12" s="14"/>
      <c r="H12" s="14"/>
      <c r="I12" s="15"/>
      <c r="J12" s="29">
        <f t="shared" si="0"/>
        <v>109</v>
      </c>
      <c r="K12" s="16">
        <v>110</v>
      </c>
      <c r="L12" s="1">
        <f t="shared" si="1"/>
        <v>99.090909090909093</v>
      </c>
      <c r="M12" s="14">
        <v>1183</v>
      </c>
      <c r="N12" s="14">
        <v>1038</v>
      </c>
      <c r="O12" s="1">
        <f t="shared" si="2"/>
        <v>113.96917148362236</v>
      </c>
    </row>
    <row r="13" spans="1:15" ht="16.5" customHeight="1" thickTop="1" thickBot="1" x14ac:dyDescent="0.2">
      <c r="A13" s="13" t="s">
        <v>53</v>
      </c>
      <c r="B13" s="14">
        <v>1</v>
      </c>
      <c r="C13" s="14"/>
      <c r="D13" s="14">
        <v>194</v>
      </c>
      <c r="E13" s="14"/>
      <c r="F13" s="14">
        <v>15</v>
      </c>
      <c r="G13" s="14"/>
      <c r="H13" s="14"/>
      <c r="I13" s="15"/>
      <c r="J13" s="29">
        <f t="shared" si="0"/>
        <v>210</v>
      </c>
      <c r="K13" s="16">
        <v>182</v>
      </c>
      <c r="L13" s="1">
        <f t="shared" si="1"/>
        <v>115.38461538461537</v>
      </c>
      <c r="M13" s="14">
        <v>2189</v>
      </c>
      <c r="N13" s="14">
        <v>2031</v>
      </c>
      <c r="O13" s="1">
        <f t="shared" si="2"/>
        <v>107.77941900541606</v>
      </c>
    </row>
    <row r="14" spans="1:15" ht="16.5" customHeight="1" thickTop="1" thickBot="1" x14ac:dyDescent="0.2">
      <c r="A14" s="13" t="s">
        <v>13</v>
      </c>
      <c r="B14" s="14"/>
      <c r="C14" s="14"/>
      <c r="D14" s="14"/>
      <c r="E14" s="14"/>
      <c r="F14" s="14">
        <v>21</v>
      </c>
      <c r="G14" s="14"/>
      <c r="H14" s="14">
        <v>1</v>
      </c>
      <c r="I14" s="15"/>
      <c r="J14" s="29">
        <f t="shared" si="0"/>
        <v>22</v>
      </c>
      <c r="K14" s="16">
        <v>19</v>
      </c>
      <c r="L14" s="1">
        <f t="shared" si="1"/>
        <v>115.78947368421053</v>
      </c>
      <c r="M14" s="14">
        <v>198</v>
      </c>
      <c r="N14" s="14">
        <v>190</v>
      </c>
      <c r="O14" s="1">
        <f t="shared" si="2"/>
        <v>104.21052631578947</v>
      </c>
    </row>
    <row r="15" spans="1:15" ht="16.5" customHeight="1" thickTop="1" thickBot="1" x14ac:dyDescent="0.2">
      <c r="A15" s="13" t="s">
        <v>16</v>
      </c>
      <c r="B15" s="14">
        <v>1</v>
      </c>
      <c r="C15" s="14"/>
      <c r="D15" s="14">
        <v>57</v>
      </c>
      <c r="E15" s="14">
        <v>2</v>
      </c>
      <c r="F15" s="14">
        <v>14</v>
      </c>
      <c r="G15" s="14"/>
      <c r="H15" s="14">
        <v>2</v>
      </c>
      <c r="I15" s="15">
        <v>15</v>
      </c>
      <c r="J15" s="29">
        <f t="shared" si="0"/>
        <v>91</v>
      </c>
      <c r="K15" s="16">
        <v>88</v>
      </c>
      <c r="L15" s="1">
        <f t="shared" si="1"/>
        <v>103.40909090909092</v>
      </c>
      <c r="M15" s="14">
        <v>784</v>
      </c>
      <c r="N15" s="14">
        <v>797</v>
      </c>
      <c r="O15" s="1">
        <f t="shared" si="2"/>
        <v>98.368883312421588</v>
      </c>
    </row>
    <row r="16" spans="1:15" ht="16.5" customHeight="1" thickTop="1" thickBot="1" x14ac:dyDescent="0.2">
      <c r="A16" s="13" t="s">
        <v>36</v>
      </c>
      <c r="B16" s="14">
        <v>55</v>
      </c>
      <c r="C16" s="14">
        <v>1</v>
      </c>
      <c r="D16" s="14"/>
      <c r="E16" s="14">
        <v>37</v>
      </c>
      <c r="F16" s="14">
        <v>1</v>
      </c>
      <c r="G16" s="14"/>
      <c r="H16" s="14">
        <v>21</v>
      </c>
      <c r="I16" s="15"/>
      <c r="J16" s="29">
        <f t="shared" si="0"/>
        <v>115</v>
      </c>
      <c r="K16" s="16">
        <v>125</v>
      </c>
      <c r="L16" s="1">
        <f t="shared" si="1"/>
        <v>92</v>
      </c>
      <c r="M16" s="14">
        <v>1069</v>
      </c>
      <c r="N16" s="14">
        <v>1076</v>
      </c>
      <c r="O16" s="1">
        <f t="shared" si="2"/>
        <v>99.34944237918215</v>
      </c>
    </row>
    <row r="17" spans="1:15" ht="16.5" customHeight="1" thickTop="1" thickBot="1" x14ac:dyDescent="0.2">
      <c r="A17" s="13" t="s">
        <v>14</v>
      </c>
      <c r="B17" s="14">
        <v>31</v>
      </c>
      <c r="C17" s="14">
        <v>5</v>
      </c>
      <c r="D17" s="14"/>
      <c r="E17" s="14">
        <v>4</v>
      </c>
      <c r="F17" s="14"/>
      <c r="G17" s="14"/>
      <c r="H17" s="14">
        <v>18</v>
      </c>
      <c r="I17" s="15"/>
      <c r="J17" s="29">
        <f t="shared" si="0"/>
        <v>58</v>
      </c>
      <c r="K17" s="16">
        <v>47</v>
      </c>
      <c r="L17" s="1">
        <f t="shared" si="1"/>
        <v>123.40425531914893</v>
      </c>
      <c r="M17" s="14">
        <v>605</v>
      </c>
      <c r="N17" s="14">
        <v>557</v>
      </c>
      <c r="O17" s="1">
        <f t="shared" si="2"/>
        <v>108.61759425493716</v>
      </c>
    </row>
    <row r="18" spans="1:15" ht="16.5" customHeight="1" thickTop="1" thickBot="1" x14ac:dyDescent="0.2">
      <c r="A18" s="13" t="s">
        <v>17</v>
      </c>
      <c r="B18" s="14">
        <v>48</v>
      </c>
      <c r="C18" s="14">
        <v>1</v>
      </c>
      <c r="D18" s="14"/>
      <c r="E18" s="14">
        <v>30</v>
      </c>
      <c r="F18" s="14"/>
      <c r="G18" s="14"/>
      <c r="H18" s="14">
        <v>11</v>
      </c>
      <c r="I18" s="15"/>
      <c r="J18" s="29">
        <f t="shared" si="0"/>
        <v>90</v>
      </c>
      <c r="K18" s="16">
        <v>77</v>
      </c>
      <c r="L18" s="1">
        <f t="shared" si="1"/>
        <v>116.88311688311688</v>
      </c>
      <c r="M18" s="14">
        <v>747</v>
      </c>
      <c r="N18" s="14">
        <v>757</v>
      </c>
      <c r="O18" s="1">
        <f t="shared" si="2"/>
        <v>98.67899603698811</v>
      </c>
    </row>
    <row r="19" spans="1:15" ht="16.5" customHeight="1" thickTop="1" thickBot="1" x14ac:dyDescent="0.2">
      <c r="A19" s="13" t="s">
        <v>52</v>
      </c>
      <c r="B19" s="14">
        <v>10</v>
      </c>
      <c r="C19" s="14"/>
      <c r="D19" s="14"/>
      <c r="E19" s="14"/>
      <c r="F19" s="14"/>
      <c r="G19" s="14"/>
      <c r="H19" s="14">
        <v>5</v>
      </c>
      <c r="I19" s="15"/>
      <c r="J19" s="29">
        <f t="shared" si="0"/>
        <v>15</v>
      </c>
      <c r="K19" s="16">
        <v>12</v>
      </c>
      <c r="L19" s="1">
        <f t="shared" si="1"/>
        <v>125</v>
      </c>
      <c r="M19" s="14">
        <v>163</v>
      </c>
      <c r="N19" s="14">
        <v>149</v>
      </c>
      <c r="O19" s="1">
        <f t="shared" si="2"/>
        <v>109.39597315436242</v>
      </c>
    </row>
    <row r="20" spans="1:15" ht="16.5" customHeight="1" thickTop="1" thickBot="1" x14ac:dyDescent="0.2">
      <c r="A20" s="13" t="s">
        <v>19</v>
      </c>
      <c r="B20" s="14">
        <v>5</v>
      </c>
      <c r="C20" s="14"/>
      <c r="D20" s="14">
        <v>1</v>
      </c>
      <c r="E20" s="14"/>
      <c r="F20" s="14"/>
      <c r="G20" s="14"/>
      <c r="H20" s="14">
        <v>15</v>
      </c>
      <c r="I20" s="15">
        <v>31</v>
      </c>
      <c r="J20" s="29">
        <f t="shared" si="0"/>
        <v>52</v>
      </c>
      <c r="K20" s="16">
        <v>50</v>
      </c>
      <c r="L20" s="1">
        <f t="shared" si="1"/>
        <v>104</v>
      </c>
      <c r="M20" s="14">
        <v>271</v>
      </c>
      <c r="N20" s="14">
        <v>297</v>
      </c>
      <c r="O20" s="1">
        <f t="shared" si="2"/>
        <v>91.245791245791239</v>
      </c>
    </row>
    <row r="21" spans="1:15" ht="16.5" customHeight="1" thickTop="1" thickBot="1" x14ac:dyDescent="0.2">
      <c r="A21" s="17" t="s">
        <v>20</v>
      </c>
      <c r="B21" s="18">
        <v>17</v>
      </c>
      <c r="C21" s="18"/>
      <c r="D21" s="18">
        <v>154</v>
      </c>
      <c r="E21" s="18">
        <v>6</v>
      </c>
      <c r="F21" s="18">
        <v>39</v>
      </c>
      <c r="G21" s="18"/>
      <c r="H21" s="18">
        <v>1</v>
      </c>
      <c r="I21" s="19">
        <v>2</v>
      </c>
      <c r="J21" s="29">
        <f t="shared" si="0"/>
        <v>219</v>
      </c>
      <c r="K21" s="16">
        <v>238</v>
      </c>
      <c r="L21" s="1">
        <f t="shared" si="1"/>
        <v>92.016806722689068</v>
      </c>
      <c r="M21" s="14">
        <v>2226</v>
      </c>
      <c r="N21" s="14">
        <v>2275</v>
      </c>
      <c r="O21" s="1">
        <f t="shared" si="2"/>
        <v>97.846153846153854</v>
      </c>
    </row>
    <row r="22" spans="1:15" ht="16.5" customHeight="1" thickTop="1" thickBot="1" x14ac:dyDescent="0.2">
      <c r="A22" s="30" t="s">
        <v>21</v>
      </c>
      <c r="B22" s="29">
        <f>SUM(B8:B21)</f>
        <v>194</v>
      </c>
      <c r="C22" s="29">
        <f t="shared" ref="C22:N22" si="3">SUM(C8:C21)</f>
        <v>9</v>
      </c>
      <c r="D22" s="29">
        <f t="shared" si="3"/>
        <v>1608</v>
      </c>
      <c r="E22" s="29">
        <f t="shared" si="3"/>
        <v>253</v>
      </c>
      <c r="F22" s="29">
        <f t="shared" si="3"/>
        <v>1211</v>
      </c>
      <c r="G22" s="29">
        <f t="shared" si="3"/>
        <v>0</v>
      </c>
      <c r="H22" s="29">
        <f t="shared" si="3"/>
        <v>102</v>
      </c>
      <c r="I22" s="29">
        <f t="shared" si="3"/>
        <v>49</v>
      </c>
      <c r="J22" s="29">
        <f t="shared" si="3"/>
        <v>3426</v>
      </c>
      <c r="K22" s="16">
        <f t="shared" si="3"/>
        <v>3278</v>
      </c>
      <c r="L22" s="1">
        <f t="shared" si="1"/>
        <v>104.51494813910922</v>
      </c>
      <c r="M22" s="14">
        <f t="shared" si="3"/>
        <v>32858</v>
      </c>
      <c r="N22" s="14">
        <f t="shared" si="3"/>
        <v>32777</v>
      </c>
      <c r="O22" s="1">
        <f t="shared" si="2"/>
        <v>100.24712450803916</v>
      </c>
    </row>
    <row r="23" spans="1:15" ht="16.5" customHeight="1" thickTop="1" x14ac:dyDescent="0.15">
      <c r="A23" s="20" t="s">
        <v>22</v>
      </c>
      <c r="B23" s="12">
        <v>169</v>
      </c>
      <c r="C23" s="12">
        <v>14</v>
      </c>
      <c r="D23" s="12">
        <v>1435</v>
      </c>
      <c r="E23" s="12">
        <v>274</v>
      </c>
      <c r="F23" s="12">
        <v>1262</v>
      </c>
      <c r="G23" s="12"/>
      <c r="H23" s="12">
        <v>78</v>
      </c>
      <c r="I23" s="12">
        <v>46</v>
      </c>
      <c r="J23" s="12">
        <f>SUM(B23:I23)</f>
        <v>3278</v>
      </c>
    </row>
    <row r="24" spans="1:15" ht="16.5" customHeight="1" x14ac:dyDescent="0.15">
      <c r="A24" s="21" t="s">
        <v>23</v>
      </c>
      <c r="B24" s="22">
        <f>B22/B23*100</f>
        <v>114.79289940828403</v>
      </c>
      <c r="C24" s="22">
        <f t="shared" ref="C24:I24" si="4">C22/C23*100</f>
        <v>64.285714285714292</v>
      </c>
      <c r="D24" s="22">
        <f t="shared" si="4"/>
        <v>112.05574912891987</v>
      </c>
      <c r="E24" s="22">
        <f t="shared" si="4"/>
        <v>92.335766423357668</v>
      </c>
      <c r="F24" s="22">
        <f t="shared" si="4"/>
        <v>95.95879556259905</v>
      </c>
      <c r="G24" s="22"/>
      <c r="H24" s="22">
        <f t="shared" si="4"/>
        <v>130.76923076923077</v>
      </c>
      <c r="I24" s="22">
        <f t="shared" si="4"/>
        <v>106.5217391304348</v>
      </c>
      <c r="J24" s="22">
        <f>J22/J23*100</f>
        <v>104.51494813910922</v>
      </c>
    </row>
    <row r="25" spans="1:15" ht="16.5" customHeight="1" x14ac:dyDescent="0.15">
      <c r="A25" s="9" t="s">
        <v>24</v>
      </c>
      <c r="B25" s="23">
        <v>189</v>
      </c>
      <c r="C25" s="23">
        <v>16</v>
      </c>
      <c r="D25" s="23">
        <v>1469</v>
      </c>
      <c r="E25" s="23">
        <v>253</v>
      </c>
      <c r="F25" s="23">
        <v>1157</v>
      </c>
      <c r="G25" s="23"/>
      <c r="H25" s="23">
        <v>90</v>
      </c>
      <c r="I25" s="23">
        <v>36</v>
      </c>
      <c r="J25" s="23">
        <f>SUM(B25:I25)</f>
        <v>3210</v>
      </c>
    </row>
    <row r="26" spans="1:15" ht="16.5" customHeight="1" x14ac:dyDescent="0.15">
      <c r="A26" s="21" t="s">
        <v>25</v>
      </c>
      <c r="B26" s="1">
        <f>B22/B25*100</f>
        <v>102.64550264550265</v>
      </c>
      <c r="C26" s="1">
        <f t="shared" ref="C26:J26" si="5">C22/C25*100</f>
        <v>56.25</v>
      </c>
      <c r="D26" s="1">
        <f t="shared" si="5"/>
        <v>109.46221919673246</v>
      </c>
      <c r="E26" s="1">
        <f t="shared" si="5"/>
        <v>100</v>
      </c>
      <c r="F26" s="1">
        <f t="shared" si="5"/>
        <v>104.66724286949005</v>
      </c>
      <c r="G26" s="1"/>
      <c r="H26" s="1">
        <f t="shared" si="5"/>
        <v>113.33333333333333</v>
      </c>
      <c r="I26" s="1">
        <f t="shared" si="5"/>
        <v>136.11111111111111</v>
      </c>
      <c r="J26" s="1">
        <f t="shared" si="5"/>
        <v>106.72897196261681</v>
      </c>
    </row>
    <row r="27" spans="1:15" ht="16.5" customHeight="1" x14ac:dyDescent="0.15">
      <c r="A27" s="24" t="s">
        <v>26</v>
      </c>
      <c r="B27" s="23">
        <v>1767</v>
      </c>
      <c r="C27" s="23">
        <v>136</v>
      </c>
      <c r="D27" s="23">
        <v>15258</v>
      </c>
      <c r="E27" s="23">
        <v>2379</v>
      </c>
      <c r="F27" s="23">
        <v>12242</v>
      </c>
      <c r="G27" s="23"/>
      <c r="H27" s="23">
        <v>838</v>
      </c>
      <c r="I27" s="23">
        <v>238</v>
      </c>
      <c r="J27" s="23">
        <f>SUM(B27:I27)</f>
        <v>32858</v>
      </c>
    </row>
    <row r="28" spans="1:15" ht="16.5" customHeight="1" x14ac:dyDescent="0.15">
      <c r="A28" s="10" t="s">
        <v>27</v>
      </c>
      <c r="B28" s="2">
        <v>1775</v>
      </c>
      <c r="C28" s="2">
        <v>141</v>
      </c>
      <c r="D28" s="2">
        <v>14493</v>
      </c>
      <c r="E28" s="2">
        <v>2371</v>
      </c>
      <c r="F28" s="2">
        <v>12977</v>
      </c>
      <c r="G28" s="2">
        <v>2</v>
      </c>
      <c r="H28" s="2">
        <v>768</v>
      </c>
      <c r="I28" s="2">
        <v>250</v>
      </c>
      <c r="J28" s="2">
        <f>SUM(B28:I28)</f>
        <v>32777</v>
      </c>
    </row>
    <row r="29" spans="1:15" ht="16.5" customHeight="1" x14ac:dyDescent="0.15">
      <c r="A29" s="21" t="s">
        <v>28</v>
      </c>
      <c r="B29" s="1">
        <f>B27/B28*100</f>
        <v>99.549295774647888</v>
      </c>
      <c r="C29" s="1">
        <f t="shared" ref="C29:J29" si="6">C27/C28*100</f>
        <v>96.453900709219852</v>
      </c>
      <c r="D29" s="1">
        <f t="shared" si="6"/>
        <v>105.27841026702546</v>
      </c>
      <c r="E29" s="1">
        <f t="shared" si="6"/>
        <v>100.33741037536905</v>
      </c>
      <c r="F29" s="1">
        <f>F27/F28*100</f>
        <v>94.336133158665334</v>
      </c>
      <c r="G29" s="1"/>
      <c r="H29" s="1">
        <f t="shared" si="6"/>
        <v>109.11458333333333</v>
      </c>
      <c r="I29" s="1">
        <f t="shared" si="6"/>
        <v>95.199999999999989</v>
      </c>
      <c r="J29" s="1">
        <f t="shared" si="6"/>
        <v>100.24712450803916</v>
      </c>
    </row>
    <row r="30" spans="1:15" x14ac:dyDescent="0.15">
      <c r="A30" s="31"/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stn106</dc:creator>
  <cp:lastModifiedBy>STN106</cp:lastModifiedBy>
  <cp:lastPrinted>2023-02-16T00:18:25Z</cp:lastPrinted>
  <dcterms:created xsi:type="dcterms:W3CDTF">2004-05-26T02:07:07Z</dcterms:created>
  <dcterms:modified xsi:type="dcterms:W3CDTF">2023-11-17T00:49:13Z</dcterms:modified>
</cp:coreProperties>
</file>