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chu_daisu_j\excel\"/>
    </mc:Choice>
  </mc:AlternateContent>
  <xr:revisionPtr revIDLastSave="0" documentId="13_ncr:1_{4DEC71D1-2D16-4CF5-8A18-25700DA817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月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55" l="1"/>
  <c r="I29" i="55"/>
  <c r="H29" i="55"/>
  <c r="E29" i="55"/>
  <c r="D29" i="55"/>
  <c r="C29" i="55"/>
  <c r="B29" i="55"/>
  <c r="J28" i="55"/>
  <c r="J27" i="55"/>
  <c r="J25" i="55"/>
  <c r="J23" i="55"/>
  <c r="N22" i="55"/>
  <c r="M22" i="55"/>
  <c r="K22" i="55"/>
  <c r="I22" i="55"/>
  <c r="I24" i="55" s="1"/>
  <c r="H22" i="55"/>
  <c r="H26" i="55" s="1"/>
  <c r="G22" i="55"/>
  <c r="F22" i="55"/>
  <c r="F24" i="55" s="1"/>
  <c r="E22" i="55"/>
  <c r="E26" i="55" s="1"/>
  <c r="D22" i="55"/>
  <c r="D24" i="55" s="1"/>
  <c r="C22" i="55"/>
  <c r="C24" i="55" s="1"/>
  <c r="B22" i="55"/>
  <c r="B24" i="55" s="1"/>
  <c r="O21" i="55"/>
  <c r="J21" i="55"/>
  <c r="L21" i="55" s="1"/>
  <c r="O20" i="55"/>
  <c r="J20" i="55"/>
  <c r="L20" i="55" s="1"/>
  <c r="O19" i="55"/>
  <c r="J19" i="55"/>
  <c r="L19" i="55" s="1"/>
  <c r="O18" i="55"/>
  <c r="J18" i="55"/>
  <c r="L18" i="55" s="1"/>
  <c r="O17" i="55"/>
  <c r="J17" i="55"/>
  <c r="L17" i="55"/>
  <c r="O16" i="55"/>
  <c r="J16" i="55"/>
  <c r="L16" i="55" s="1"/>
  <c r="O15" i="55"/>
  <c r="J15" i="55"/>
  <c r="L15" i="55" s="1"/>
  <c r="O14" i="55"/>
  <c r="J14" i="55"/>
  <c r="L14" i="55" s="1"/>
  <c r="O13" i="55"/>
  <c r="J13" i="55"/>
  <c r="L13" i="55"/>
  <c r="O12" i="55"/>
  <c r="J12" i="55"/>
  <c r="L12" i="55" s="1"/>
  <c r="O11" i="55"/>
  <c r="J11" i="55"/>
  <c r="L11" i="55" s="1"/>
  <c r="O10" i="55"/>
  <c r="J10" i="55"/>
  <c r="L10" i="55" s="1"/>
  <c r="O9" i="55"/>
  <c r="J9" i="55"/>
  <c r="L9" i="55"/>
  <c r="O8" i="55"/>
  <c r="J8" i="55"/>
  <c r="L8" i="55" s="1"/>
  <c r="J29" i="55" l="1"/>
  <c r="O22" i="55"/>
  <c r="I26" i="55"/>
  <c r="H24" i="55"/>
  <c r="F26" i="55"/>
  <c r="E24" i="55"/>
  <c r="C26" i="55"/>
  <c r="D26" i="55"/>
  <c r="J22" i="55"/>
  <c r="B26" i="55"/>
  <c r="J26" i="55" l="1"/>
  <c r="L22" i="55"/>
  <c r="J24" i="55"/>
</calcChain>
</file>

<file path=xl/sharedStrings.xml><?xml version="1.0" encoding="utf-8"?>
<sst xmlns="http://schemas.openxmlformats.org/spreadsheetml/2006/main" count="59" uniqueCount="56">
  <si>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</si>
  <si>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</si>
  <si>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</si>
  <si>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</si>
  <si>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</si>
  <si>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</si>
  <si>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</si>
  <si>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</si>
  <si>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</si>
  <si>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</si>
  <si>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</si>
  <si>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</si>
  <si>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</si>
  <si>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ダイハツ</t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</si>
  <si>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</si>
  <si>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</si>
  <si>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</si>
  <si>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</si>
  <si>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</si>
  <si>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その他国産車</t>
    <rPh sb="2" eb="3">
      <t>タ</t>
    </rPh>
    <rPh sb="3" eb="5">
      <t>コクサン</t>
    </rPh>
    <rPh sb="5" eb="6">
      <t>シャ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</si>
  <si>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</si>
  <si>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</si>
  <si>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</si>
  <si>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</si>
  <si>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</si>
  <si>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</si>
  <si>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</si>
  <si>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</si>
  <si>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</si>
  <si>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Ａ／Ｂ  ％</t>
    <phoneticPr fontId="2"/>
  </si>
  <si>
    <t>Ｃ／Ｄ ％</t>
    <phoneticPr fontId="2"/>
  </si>
  <si>
    <t>（１）</t>
    <phoneticPr fontId="2"/>
  </si>
  <si>
    <t>（５，７）</t>
    <phoneticPr fontId="2"/>
  </si>
  <si>
    <t>（６）</t>
    <phoneticPr fontId="2"/>
  </si>
  <si>
    <t>（８）</t>
    <phoneticPr fontId="2"/>
  </si>
  <si>
    <t>（０，９）</t>
    <phoneticPr fontId="2"/>
  </si>
  <si>
    <t>いすゞ</t>
    <phoneticPr fontId="2"/>
  </si>
  <si>
    <t>マツダ</t>
    <phoneticPr fontId="2"/>
  </si>
  <si>
    <t>トヨタ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</si>
  <si>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</si>
  <si>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</si>
  <si>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</si>
  <si>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</si>
  <si>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</si>
  <si>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バ  ス</t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</si>
  <si>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</si>
  <si>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</si>
  <si>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車 種</t>
    <rPh sb="0" eb="1">
      <t>クルマ</t>
    </rPh>
    <rPh sb="2" eb="3">
      <t>タネ</t>
    </rPh>
    <phoneticPr fontId="2"/>
  </si>
  <si>
    <t>メーカー</t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</si>
  <si>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</si>
  <si>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（合計 （新規＋移転＋使用者変更））</t>
    <rPh sb="1" eb="3">
      <t>ゴウケイ</t>
    </rPh>
    <rPh sb="5" eb="7">
      <t>シンキ</t>
    </rPh>
    <rPh sb="8" eb="10">
      <t>イテン</t>
    </rPh>
    <rPh sb="11" eb="14">
      <t>シヨウシャ</t>
    </rPh>
    <rPh sb="14" eb="16">
      <t>ヘンコウ</t>
    </rPh>
    <phoneticPr fontId="2"/>
  </si>
  <si>
    <t>スズキ</t>
    <phoneticPr fontId="2"/>
  </si>
  <si>
    <t>UDトラックス</t>
    <phoneticPr fontId="2"/>
  </si>
  <si>
    <t>ＳＵＢＡＲＵ</t>
    <phoneticPr fontId="2"/>
  </si>
  <si>
    <t>※2021年1月より、メーカー名の配列が変更になりました</t>
    <phoneticPr fontId="2"/>
  </si>
  <si>
    <t>令和3年12月</t>
    <rPh sb="0" eb="2">
      <t>レイワ</t>
    </rPh>
    <rPh sb="3" eb="4">
      <t>ネン</t>
    </rPh>
    <rPh sb="6" eb="7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</si>
</sst>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19" xfId="0" applyBorder="1">
      <alignment vertical="center"/>
    </xf>
    <xf numFmtId="38" fontId="8" fillId="2" borderId="20" xfId="1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1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60803" name="Line 1">
          <a:extLst>
            <a:ext uri="{FF2B5EF4-FFF2-40B4-BE49-F238E27FC236}">
              <a16:creationId xmlns:a16="http://schemas.microsoft.com/office/drawing/2014/main" id="{1449DC97-9FC9-46BD-9DA7-D361E52FD75D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customHeight="1" x14ac:dyDescent="0.15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F2" s="36" t="s">
        <v>50</v>
      </c>
      <c r="G2" s="36"/>
      <c r="H2" s="36"/>
      <c r="I2" s="36"/>
    </row>
    <row r="3" spans="1:15" x14ac:dyDescent="0.15">
      <c r="A3" s="37" t="s">
        <v>55</v>
      </c>
      <c r="B3" s="37"/>
    </row>
    <row r="4" spans="1:15" ht="14.25" thickBot="1" x14ac:dyDescent="0.2">
      <c r="A4" s="29"/>
      <c r="B4" s="29"/>
      <c r="N4" s="38"/>
      <c r="O4" s="38"/>
    </row>
    <row r="5" spans="1:15" ht="15" thickTop="1" thickBot="1" x14ac:dyDescent="0.2">
      <c r="A5" s="26" t="s">
        <v>47</v>
      </c>
      <c r="B5" s="3" t="s">
        <v>42</v>
      </c>
      <c r="C5" s="39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41" t="s">
        <v>7</v>
      </c>
      <c r="K5" s="42" t="s">
        <v>8</v>
      </c>
      <c r="L5" s="34"/>
      <c r="M5" s="34" t="s">
        <v>10</v>
      </c>
      <c r="N5" s="34"/>
      <c r="O5" s="34"/>
    </row>
    <row r="6" spans="1:15" ht="15" thickTop="1" thickBot="1" x14ac:dyDescent="0.2">
      <c r="A6" s="27"/>
      <c r="B6" s="5" t="s">
        <v>43</v>
      </c>
      <c r="C6" s="40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41"/>
      <c r="K6" s="42" t="s">
        <v>9</v>
      </c>
      <c r="L6" s="34" t="s">
        <v>29</v>
      </c>
      <c r="M6" s="34" t="s">
        <v>11</v>
      </c>
      <c r="N6" s="34" t="s">
        <v>12</v>
      </c>
      <c r="O6" s="34" t="s">
        <v>30</v>
      </c>
    </row>
    <row r="7" spans="1:15" ht="15" thickTop="1" thickBot="1" x14ac:dyDescent="0.2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41"/>
      <c r="K7" s="42"/>
      <c r="L7" s="34"/>
      <c r="M7" s="34"/>
      <c r="N7" s="34"/>
      <c r="O7" s="34"/>
    </row>
    <row r="8" spans="1:15" ht="16.5" customHeight="1" thickTop="1" thickBot="1" x14ac:dyDescent="0.2">
      <c r="A8" s="13" t="s">
        <v>38</v>
      </c>
      <c r="B8" s="14">
        <v>21</v>
      </c>
      <c r="C8" s="14">
        <v>4</v>
      </c>
      <c r="D8" s="14">
        <v>616</v>
      </c>
      <c r="E8" s="14">
        <v>137</v>
      </c>
      <c r="F8" s="14">
        <v>593</v>
      </c>
      <c r="G8" s="14"/>
      <c r="H8" s="14">
        <v>19</v>
      </c>
      <c r="I8" s="15"/>
      <c r="J8" s="30">
        <f>SUM(B8:I8)</f>
        <v>1390</v>
      </c>
      <c r="K8" s="16">
        <v>1458</v>
      </c>
      <c r="L8" s="17">
        <f>J8/K8*100</f>
        <v>95.336076817558308</v>
      </c>
      <c r="M8" s="14">
        <v>18152</v>
      </c>
      <c r="N8" s="14">
        <v>18534</v>
      </c>
      <c r="O8" s="17">
        <f>M8/N8*100</f>
        <v>97.938923060321571</v>
      </c>
    </row>
    <row r="9" spans="1:15" ht="16.5" customHeight="1" thickTop="1" thickBot="1" x14ac:dyDescent="0.2">
      <c r="A9" s="13" t="s">
        <v>15</v>
      </c>
      <c r="B9" s="14"/>
      <c r="C9" s="14"/>
      <c r="D9" s="14">
        <v>140</v>
      </c>
      <c r="E9" s="14"/>
      <c r="F9" s="14">
        <v>228</v>
      </c>
      <c r="G9" s="14"/>
      <c r="H9" s="14">
        <v>1</v>
      </c>
      <c r="I9" s="15"/>
      <c r="J9" s="30">
        <f t="shared" ref="J9:J21" si="0">SUM(B9:I9)</f>
        <v>369</v>
      </c>
      <c r="K9" s="16">
        <v>400</v>
      </c>
      <c r="L9" s="17">
        <f t="shared" ref="L9:L22" si="1">J9/K9*100</f>
        <v>92.25</v>
      </c>
      <c r="M9" s="14">
        <v>5054</v>
      </c>
      <c r="N9" s="14">
        <v>5138</v>
      </c>
      <c r="O9" s="17">
        <f t="shared" ref="O9:O22" si="2">M9/N9*100</f>
        <v>98.365122615803813</v>
      </c>
    </row>
    <row r="10" spans="1:15" ht="16.5" customHeight="1" thickTop="1" thickBot="1" x14ac:dyDescent="0.2">
      <c r="A10" s="13" t="s">
        <v>18</v>
      </c>
      <c r="B10" s="14">
        <v>11</v>
      </c>
      <c r="C10" s="14">
        <v>1</v>
      </c>
      <c r="D10" s="14">
        <v>208</v>
      </c>
      <c r="E10" s="14">
        <v>31</v>
      </c>
      <c r="F10" s="14">
        <v>144</v>
      </c>
      <c r="G10" s="14"/>
      <c r="H10" s="14">
        <v>4</v>
      </c>
      <c r="I10" s="15"/>
      <c r="J10" s="30">
        <f t="shared" si="0"/>
        <v>399</v>
      </c>
      <c r="K10" s="16">
        <v>444</v>
      </c>
      <c r="L10" s="17">
        <f t="shared" si="1"/>
        <v>89.86486486486487</v>
      </c>
      <c r="M10" s="14">
        <v>5406</v>
      </c>
      <c r="N10" s="14">
        <v>5807</v>
      </c>
      <c r="O10" s="17">
        <f t="shared" si="2"/>
        <v>93.094541071121057</v>
      </c>
    </row>
    <row r="11" spans="1:15" ht="16.5" customHeight="1" thickTop="1" thickBot="1" x14ac:dyDescent="0.2">
      <c r="A11" s="13" t="s">
        <v>37</v>
      </c>
      <c r="B11" s="14">
        <v>2</v>
      </c>
      <c r="C11" s="14"/>
      <c r="D11" s="14">
        <v>67</v>
      </c>
      <c r="E11" s="14">
        <v>13</v>
      </c>
      <c r="F11" s="14">
        <v>28</v>
      </c>
      <c r="G11" s="14"/>
      <c r="H11" s="14"/>
      <c r="I11" s="15"/>
      <c r="J11" s="30">
        <f t="shared" si="0"/>
        <v>110</v>
      </c>
      <c r="K11" s="16">
        <v>125</v>
      </c>
      <c r="L11" s="17">
        <f t="shared" si="1"/>
        <v>88</v>
      </c>
      <c r="M11" s="14">
        <v>1659</v>
      </c>
      <c r="N11" s="14">
        <v>1582</v>
      </c>
      <c r="O11" s="17">
        <f t="shared" si="2"/>
        <v>104.86725663716814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7</v>
      </c>
      <c r="E12" s="14"/>
      <c r="F12" s="14">
        <v>105</v>
      </c>
      <c r="G12" s="14"/>
      <c r="H12" s="14"/>
      <c r="I12" s="15"/>
      <c r="J12" s="30">
        <f t="shared" si="0"/>
        <v>112</v>
      </c>
      <c r="K12" s="16">
        <v>92</v>
      </c>
      <c r="L12" s="17">
        <f t="shared" si="1"/>
        <v>121.73913043478262</v>
      </c>
      <c r="M12" s="14">
        <v>1321</v>
      </c>
      <c r="N12" s="14">
        <v>1320</v>
      </c>
      <c r="O12" s="17">
        <f t="shared" si="2"/>
        <v>100.07575757575758</v>
      </c>
    </row>
    <row r="13" spans="1:15" ht="16.5" customHeight="1" thickTop="1" thickBot="1" x14ac:dyDescent="0.2">
      <c r="A13" s="13" t="s">
        <v>53</v>
      </c>
      <c r="B13" s="14"/>
      <c r="C13" s="14"/>
      <c r="D13" s="14">
        <v>163</v>
      </c>
      <c r="E13" s="14"/>
      <c r="F13" s="14">
        <v>29</v>
      </c>
      <c r="G13" s="14"/>
      <c r="H13" s="14"/>
      <c r="I13" s="15"/>
      <c r="J13" s="30">
        <f t="shared" si="0"/>
        <v>192</v>
      </c>
      <c r="K13" s="16">
        <v>204</v>
      </c>
      <c r="L13" s="17">
        <f t="shared" si="1"/>
        <v>94.117647058823522</v>
      </c>
      <c r="M13" s="14">
        <v>2653</v>
      </c>
      <c r="N13" s="14">
        <v>2612</v>
      </c>
      <c r="O13" s="17">
        <f t="shared" si="2"/>
        <v>101.56967840735069</v>
      </c>
    </row>
    <row r="14" spans="1:15" ht="16.5" customHeight="1" thickTop="1" thickBot="1" x14ac:dyDescent="0.2">
      <c r="A14" s="13" t="s">
        <v>13</v>
      </c>
      <c r="B14" s="14"/>
      <c r="C14" s="14"/>
      <c r="D14" s="14">
        <v>1</v>
      </c>
      <c r="E14" s="14"/>
      <c r="F14" s="14">
        <v>11</v>
      </c>
      <c r="G14" s="14"/>
      <c r="H14" s="14"/>
      <c r="I14" s="15"/>
      <c r="J14" s="30">
        <f t="shared" si="0"/>
        <v>12</v>
      </c>
      <c r="K14" s="16">
        <v>23</v>
      </c>
      <c r="L14" s="17">
        <f t="shared" si="1"/>
        <v>52.173913043478258</v>
      </c>
      <c r="M14" s="14">
        <v>233</v>
      </c>
      <c r="N14" s="14">
        <v>279</v>
      </c>
      <c r="O14" s="17">
        <f t="shared" si="2"/>
        <v>83.512544802867382</v>
      </c>
    </row>
    <row r="15" spans="1:15" ht="16.5" customHeight="1" thickTop="1" thickBot="1" x14ac:dyDescent="0.2">
      <c r="A15" s="13" t="s">
        <v>16</v>
      </c>
      <c r="B15" s="14">
        <v>1</v>
      </c>
      <c r="C15" s="14"/>
      <c r="D15" s="14">
        <v>40</v>
      </c>
      <c r="E15" s="14">
        <v>1</v>
      </c>
      <c r="F15" s="14">
        <v>25</v>
      </c>
      <c r="G15" s="14"/>
      <c r="H15" s="14">
        <v>1</v>
      </c>
      <c r="I15" s="15">
        <v>16</v>
      </c>
      <c r="J15" s="30">
        <f t="shared" si="0"/>
        <v>84</v>
      </c>
      <c r="K15" s="16">
        <v>93</v>
      </c>
      <c r="L15" s="17">
        <f t="shared" si="1"/>
        <v>90.322580645161281</v>
      </c>
      <c r="M15" s="14">
        <v>1029</v>
      </c>
      <c r="N15" s="14">
        <v>1203</v>
      </c>
      <c r="O15" s="17">
        <f t="shared" si="2"/>
        <v>85.536159600997507</v>
      </c>
    </row>
    <row r="16" spans="1:15" ht="16.5" customHeight="1" thickTop="1" thickBot="1" x14ac:dyDescent="0.2">
      <c r="A16" s="33" t="s">
        <v>36</v>
      </c>
      <c r="B16" s="14">
        <v>45</v>
      </c>
      <c r="C16" s="14"/>
      <c r="D16" s="14"/>
      <c r="E16" s="14">
        <v>31</v>
      </c>
      <c r="F16" s="14"/>
      <c r="G16" s="14"/>
      <c r="H16" s="14">
        <v>14</v>
      </c>
      <c r="I16" s="15"/>
      <c r="J16" s="30">
        <f t="shared" si="0"/>
        <v>90</v>
      </c>
      <c r="K16" s="16">
        <v>112</v>
      </c>
      <c r="L16" s="17">
        <f t="shared" si="1"/>
        <v>80.357142857142861</v>
      </c>
      <c r="M16" s="14">
        <v>1344</v>
      </c>
      <c r="N16" s="14">
        <v>1370</v>
      </c>
      <c r="O16" s="17">
        <f t="shared" si="2"/>
        <v>98.102189781021892</v>
      </c>
    </row>
    <row r="17" spans="1:15" ht="16.5" customHeight="1" thickTop="1" thickBot="1" x14ac:dyDescent="0.2">
      <c r="A17" s="13" t="s">
        <v>14</v>
      </c>
      <c r="B17" s="14">
        <v>37</v>
      </c>
      <c r="C17" s="14">
        <v>3</v>
      </c>
      <c r="D17" s="14"/>
      <c r="E17" s="14">
        <v>5</v>
      </c>
      <c r="F17" s="14"/>
      <c r="G17" s="14"/>
      <c r="H17" s="14">
        <v>15</v>
      </c>
      <c r="I17" s="15"/>
      <c r="J17" s="30">
        <f t="shared" si="0"/>
        <v>60</v>
      </c>
      <c r="K17" s="16">
        <v>54</v>
      </c>
      <c r="L17" s="17">
        <f t="shared" si="1"/>
        <v>111.11111111111111</v>
      </c>
      <c r="M17" s="14">
        <v>724</v>
      </c>
      <c r="N17" s="14">
        <v>660</v>
      </c>
      <c r="O17" s="17">
        <f t="shared" si="2"/>
        <v>109.69696969696969</v>
      </c>
    </row>
    <row r="18" spans="1:15" ht="16.5" customHeight="1" thickTop="1" thickBot="1" x14ac:dyDescent="0.2">
      <c r="A18" s="13" t="s">
        <v>17</v>
      </c>
      <c r="B18" s="14">
        <v>46</v>
      </c>
      <c r="C18" s="14">
        <v>6</v>
      </c>
      <c r="D18" s="14"/>
      <c r="E18" s="14">
        <v>33</v>
      </c>
      <c r="F18" s="14"/>
      <c r="G18" s="14"/>
      <c r="H18" s="14">
        <v>7</v>
      </c>
      <c r="I18" s="15"/>
      <c r="J18" s="30">
        <f t="shared" si="0"/>
        <v>92</v>
      </c>
      <c r="K18" s="16">
        <v>82</v>
      </c>
      <c r="L18" s="17">
        <f t="shared" si="1"/>
        <v>112.19512195121952</v>
      </c>
      <c r="M18" s="14">
        <v>1015</v>
      </c>
      <c r="N18" s="14">
        <v>919</v>
      </c>
      <c r="O18" s="17">
        <f t="shared" si="2"/>
        <v>110.44613710554951</v>
      </c>
    </row>
    <row r="19" spans="1:15" ht="16.5" customHeight="1" thickTop="1" thickBot="1" x14ac:dyDescent="0.2">
      <c r="A19" s="13" t="s">
        <v>52</v>
      </c>
      <c r="B19" s="14">
        <v>12</v>
      </c>
      <c r="C19" s="14"/>
      <c r="D19" s="14"/>
      <c r="E19" s="14">
        <v>1</v>
      </c>
      <c r="F19" s="14"/>
      <c r="G19" s="14"/>
      <c r="H19" s="14">
        <v>3</v>
      </c>
      <c r="I19" s="15"/>
      <c r="J19" s="30">
        <f t="shared" si="0"/>
        <v>16</v>
      </c>
      <c r="K19" s="16">
        <v>20</v>
      </c>
      <c r="L19" s="17">
        <f t="shared" si="1"/>
        <v>80</v>
      </c>
      <c r="M19" s="14">
        <v>185</v>
      </c>
      <c r="N19" s="14">
        <v>222</v>
      </c>
      <c r="O19" s="17">
        <f t="shared" si="2"/>
        <v>83.333333333333343</v>
      </c>
    </row>
    <row r="20" spans="1:15" ht="16.5" customHeight="1" thickTop="1" thickBot="1" x14ac:dyDescent="0.2">
      <c r="A20" s="13" t="s">
        <v>19</v>
      </c>
      <c r="B20" s="14">
        <v>3</v>
      </c>
      <c r="C20" s="14"/>
      <c r="D20" s="14"/>
      <c r="E20" s="14"/>
      <c r="F20" s="14"/>
      <c r="G20" s="14"/>
      <c r="H20" s="14">
        <v>6</v>
      </c>
      <c r="I20" s="15">
        <v>43</v>
      </c>
      <c r="J20" s="30">
        <f t="shared" si="0"/>
        <v>52</v>
      </c>
      <c r="K20" s="16">
        <v>30</v>
      </c>
      <c r="L20" s="17">
        <f t="shared" si="1"/>
        <v>173.33333333333334</v>
      </c>
      <c r="M20" s="14">
        <v>462</v>
      </c>
      <c r="N20" s="14">
        <v>378</v>
      </c>
      <c r="O20" s="17">
        <f t="shared" si="2"/>
        <v>122.22222222222223</v>
      </c>
    </row>
    <row r="21" spans="1:15" ht="16.5" customHeight="1" thickTop="1" thickBot="1" x14ac:dyDescent="0.2">
      <c r="A21" s="18" t="s">
        <v>20</v>
      </c>
      <c r="B21" s="19">
        <v>7</v>
      </c>
      <c r="C21" s="19"/>
      <c r="D21" s="19">
        <v>180</v>
      </c>
      <c r="E21" s="19">
        <v>1</v>
      </c>
      <c r="F21" s="19">
        <v>26</v>
      </c>
      <c r="G21" s="19"/>
      <c r="H21" s="19">
        <v>3</v>
      </c>
      <c r="I21" s="20"/>
      <c r="J21" s="30">
        <f t="shared" si="0"/>
        <v>217</v>
      </c>
      <c r="K21" s="16">
        <v>210</v>
      </c>
      <c r="L21" s="17">
        <f t="shared" si="1"/>
        <v>103.33333333333334</v>
      </c>
      <c r="M21" s="14">
        <v>2849</v>
      </c>
      <c r="N21" s="14">
        <v>3192</v>
      </c>
      <c r="O21" s="17">
        <f t="shared" si="2"/>
        <v>89.254385964912288</v>
      </c>
    </row>
    <row r="22" spans="1:15" ht="16.5" customHeight="1" thickTop="1" thickBot="1" x14ac:dyDescent="0.2">
      <c r="A22" s="31" t="s">
        <v>21</v>
      </c>
      <c r="B22" s="30">
        <f>SUM(B8:B21)</f>
        <v>185</v>
      </c>
      <c r="C22" s="30">
        <f t="shared" ref="C22:N22" si="3">SUM(C8:C21)</f>
        <v>14</v>
      </c>
      <c r="D22" s="30">
        <f t="shared" si="3"/>
        <v>1422</v>
      </c>
      <c r="E22" s="30">
        <f t="shared" si="3"/>
        <v>253</v>
      </c>
      <c r="F22" s="30">
        <f t="shared" si="3"/>
        <v>1189</v>
      </c>
      <c r="G22" s="30">
        <f t="shared" si="3"/>
        <v>0</v>
      </c>
      <c r="H22" s="30">
        <f t="shared" si="3"/>
        <v>73</v>
      </c>
      <c r="I22" s="30">
        <f t="shared" si="3"/>
        <v>59</v>
      </c>
      <c r="J22" s="30">
        <f t="shared" si="3"/>
        <v>3195</v>
      </c>
      <c r="K22" s="16">
        <f t="shared" si="3"/>
        <v>3347</v>
      </c>
      <c r="L22" s="17">
        <f t="shared" si="1"/>
        <v>95.458619659396476</v>
      </c>
      <c r="M22" s="14">
        <f t="shared" si="3"/>
        <v>42086</v>
      </c>
      <c r="N22" s="14">
        <f t="shared" si="3"/>
        <v>43216</v>
      </c>
      <c r="O22" s="17">
        <f t="shared" si="2"/>
        <v>97.385227693446879</v>
      </c>
    </row>
    <row r="23" spans="1:15" ht="16.5" customHeight="1" thickTop="1" x14ac:dyDescent="0.15">
      <c r="A23" s="21" t="s">
        <v>22</v>
      </c>
      <c r="B23" s="12">
        <v>180</v>
      </c>
      <c r="C23" s="12">
        <v>24</v>
      </c>
      <c r="D23" s="12">
        <v>1413</v>
      </c>
      <c r="E23" s="12">
        <v>287</v>
      </c>
      <c r="F23" s="12">
        <v>1330</v>
      </c>
      <c r="G23" s="12"/>
      <c r="H23" s="12">
        <v>80</v>
      </c>
      <c r="I23" s="12">
        <v>33</v>
      </c>
      <c r="J23" s="12">
        <f>SUM(B23:I23)</f>
        <v>3347</v>
      </c>
    </row>
    <row r="24" spans="1:15" ht="16.5" customHeight="1" x14ac:dyDescent="0.15">
      <c r="A24" s="22" t="s">
        <v>23</v>
      </c>
      <c r="B24" s="23">
        <f>B22/B23*100</f>
        <v>102.77777777777777</v>
      </c>
      <c r="C24" s="23">
        <f t="shared" ref="C24:I24" si="4">C22/C23*100</f>
        <v>58.333333333333336</v>
      </c>
      <c r="D24" s="23">
        <f t="shared" si="4"/>
        <v>100.63694267515923</v>
      </c>
      <c r="E24" s="23">
        <f t="shared" si="4"/>
        <v>88.153310104529609</v>
      </c>
      <c r="F24" s="23">
        <f t="shared" si="4"/>
        <v>89.398496240601503</v>
      </c>
      <c r="G24" s="23"/>
      <c r="H24" s="23">
        <f t="shared" si="4"/>
        <v>91.25</v>
      </c>
      <c r="I24" s="23">
        <f t="shared" si="4"/>
        <v>178.78787878787878</v>
      </c>
      <c r="J24" s="23">
        <f>J22/J23*100</f>
        <v>95.458619659396476</v>
      </c>
    </row>
    <row r="25" spans="1:15" ht="16.5" customHeight="1" x14ac:dyDescent="0.15">
      <c r="A25" s="9" t="s">
        <v>24</v>
      </c>
      <c r="B25" s="24">
        <v>174</v>
      </c>
      <c r="C25" s="24">
        <v>13</v>
      </c>
      <c r="D25" s="24">
        <v>1397</v>
      </c>
      <c r="E25" s="24">
        <v>239</v>
      </c>
      <c r="F25" s="24">
        <v>1219</v>
      </c>
      <c r="G25" s="24"/>
      <c r="H25" s="24">
        <v>85</v>
      </c>
      <c r="I25" s="24">
        <v>45</v>
      </c>
      <c r="J25" s="24">
        <f>SUM(B25:I25)</f>
        <v>3172</v>
      </c>
    </row>
    <row r="26" spans="1:15" ht="16.5" customHeight="1" x14ac:dyDescent="0.15">
      <c r="A26" s="22" t="s">
        <v>25</v>
      </c>
      <c r="B26" s="1">
        <f>B22/B25*100</f>
        <v>106.32183908045978</v>
      </c>
      <c r="C26" s="1">
        <f t="shared" ref="C26:J26" si="5">C22/C25*100</f>
        <v>107.69230769230769</v>
      </c>
      <c r="D26" s="1">
        <f t="shared" si="5"/>
        <v>101.78954903364352</v>
      </c>
      <c r="E26" s="1">
        <f t="shared" si="5"/>
        <v>105.85774058577407</v>
      </c>
      <c r="F26" s="1">
        <f t="shared" si="5"/>
        <v>97.538966365873677</v>
      </c>
      <c r="G26" s="1"/>
      <c r="H26" s="1">
        <f t="shared" si="5"/>
        <v>85.882352941176464</v>
      </c>
      <c r="I26" s="1">
        <f t="shared" si="5"/>
        <v>131.11111111111111</v>
      </c>
      <c r="J26" s="1">
        <f t="shared" si="5"/>
        <v>100.72509457755359</v>
      </c>
    </row>
    <row r="27" spans="1:15" ht="16.5" customHeight="1" x14ac:dyDescent="0.15">
      <c r="A27" s="25" t="s">
        <v>26</v>
      </c>
      <c r="B27" s="24">
        <v>2307</v>
      </c>
      <c r="C27" s="24">
        <v>196</v>
      </c>
      <c r="D27" s="24">
        <v>18430</v>
      </c>
      <c r="E27" s="24">
        <v>3203</v>
      </c>
      <c r="F27" s="24">
        <v>16576</v>
      </c>
      <c r="G27" s="24">
        <v>2</v>
      </c>
      <c r="H27" s="24">
        <v>994</v>
      </c>
      <c r="I27" s="24">
        <v>378</v>
      </c>
      <c r="J27" s="24">
        <f>SUM(B27:I27)</f>
        <v>42086</v>
      </c>
    </row>
    <row r="28" spans="1:15" ht="16.5" customHeight="1" x14ac:dyDescent="0.15">
      <c r="A28" s="10" t="s">
        <v>27</v>
      </c>
      <c r="B28" s="2">
        <v>2270</v>
      </c>
      <c r="C28" s="2">
        <v>171</v>
      </c>
      <c r="D28" s="2">
        <v>18699</v>
      </c>
      <c r="E28" s="2">
        <v>3251</v>
      </c>
      <c r="F28" s="2">
        <v>17526</v>
      </c>
      <c r="G28" s="2"/>
      <c r="H28" s="2">
        <v>978</v>
      </c>
      <c r="I28" s="2">
        <v>321</v>
      </c>
      <c r="J28" s="2">
        <f>SUM(B28:I28)</f>
        <v>43216</v>
      </c>
    </row>
    <row r="29" spans="1:15" ht="16.5" customHeight="1" x14ac:dyDescent="0.15">
      <c r="A29" s="22" t="s">
        <v>28</v>
      </c>
      <c r="B29" s="1">
        <f>B27/B28*100</f>
        <v>101.62995594713658</v>
      </c>
      <c r="C29" s="1">
        <f t="shared" ref="C29:J29" si="6">C27/C28*100</f>
        <v>114.61988304093566</v>
      </c>
      <c r="D29" s="1">
        <f t="shared" si="6"/>
        <v>98.561420396812665</v>
      </c>
      <c r="E29" s="1">
        <f t="shared" si="6"/>
        <v>98.523531221162713</v>
      </c>
      <c r="F29" s="1">
        <f t="shared" si="6"/>
        <v>94.579481912587013</v>
      </c>
      <c r="G29" s="1"/>
      <c r="H29" s="1">
        <f t="shared" si="6"/>
        <v>101.6359918200409</v>
      </c>
      <c r="I29" s="1">
        <f t="shared" si="6"/>
        <v>117.75700934579439</v>
      </c>
      <c r="J29" s="1">
        <f t="shared" si="6"/>
        <v>97.385227693446879</v>
      </c>
    </row>
    <row r="30" spans="1:15" x14ac:dyDescent="0.15">
      <c r="A30" s="32" t="s">
        <v>54</v>
      </c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stn106</dc:creator>
  <cp:lastModifiedBy>STN102</cp:lastModifiedBy>
  <cp:lastPrinted>2022-01-18T07:50:24Z</cp:lastPrinted>
  <dcterms:created xsi:type="dcterms:W3CDTF">2004-05-26T02:07:07Z</dcterms:created>
  <dcterms:modified xsi:type="dcterms:W3CDTF">2022-01-18T07:50:30Z</dcterms:modified>
</cp:coreProperties>
</file>