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74B2949C-55CF-4B0B-A5AB-C76CDF88FFF4}" xr6:coauthVersionLast="47" xr6:coauthVersionMax="47" xr10:uidLastSave="{00000000-0000-0000-0000-000000000000}"/>
  <bookViews>
    <workbookView xWindow="1035" yWindow="4215" windowWidth="10320" windowHeight="11385" xr2:uid="{00000000-000D-0000-FFFF-FFFF00000000}"/>
  </bookViews>
  <sheets>
    <sheet name="8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55" l="1"/>
  <c r="K22" i="55"/>
  <c r="L22" i="55" s="1"/>
  <c r="J22" i="55"/>
  <c r="J21" i="55"/>
  <c r="L21" i="55" s="1"/>
  <c r="J20" i="55"/>
  <c r="L20" i="55" s="1"/>
  <c r="J19" i="55"/>
  <c r="L19" i="55" s="1"/>
  <c r="J18" i="55"/>
  <c r="L18" i="55" s="1"/>
  <c r="J17" i="55"/>
  <c r="L17" i="55" s="1"/>
  <c r="J16" i="55"/>
  <c r="L16" i="55" s="1"/>
  <c r="J15" i="55"/>
  <c r="L15" i="55" s="1"/>
  <c r="J14" i="55"/>
  <c r="L14" i="55" s="1"/>
  <c r="J13" i="55"/>
  <c r="L13" i="55" s="1"/>
  <c r="J12" i="55"/>
  <c r="L12" i="55" s="1"/>
  <c r="J11" i="55"/>
  <c r="J10" i="55"/>
  <c r="L10" i="55" s="1"/>
  <c r="J9" i="55"/>
  <c r="L9" i="55" s="1"/>
  <c r="J8" i="55"/>
  <c r="I22" i="55"/>
  <c r="I24" i="55" s="1"/>
  <c r="H22" i="55"/>
  <c r="G22" i="55"/>
  <c r="F22" i="55"/>
  <c r="F26" i="55" s="1"/>
  <c r="E22" i="55"/>
  <c r="E26" i="55" s="1"/>
  <c r="D22" i="55"/>
  <c r="C22" i="55"/>
  <c r="B22" i="55"/>
  <c r="B24" i="55" s="1"/>
  <c r="C26" i="55"/>
  <c r="F29" i="55"/>
  <c r="I29" i="55"/>
  <c r="H29" i="55"/>
  <c r="E29" i="55"/>
  <c r="D29" i="55"/>
  <c r="C29" i="55"/>
  <c r="B29" i="55"/>
  <c r="J28" i="55"/>
  <c r="J27" i="55"/>
  <c r="J25" i="55"/>
  <c r="J23" i="55"/>
  <c r="N22" i="55"/>
  <c r="H26" i="55"/>
  <c r="D26" i="55"/>
  <c r="C24" i="55"/>
  <c r="O21" i="55"/>
  <c r="O20" i="55"/>
  <c r="O19" i="55"/>
  <c r="O18" i="55"/>
  <c r="O17" i="55"/>
  <c r="O16" i="55"/>
  <c r="O15" i="55"/>
  <c r="O14" i="55"/>
  <c r="O13" i="55"/>
  <c r="O12" i="55"/>
  <c r="O11" i="55"/>
  <c r="L11" i="55"/>
  <c r="O10" i="55"/>
  <c r="O9" i="55"/>
  <c r="O8" i="55"/>
  <c r="H24" i="55"/>
  <c r="J29" i="55" l="1"/>
  <c r="O22" i="55"/>
  <c r="I26" i="55"/>
  <c r="F24" i="55"/>
  <c r="E24" i="55"/>
  <c r="B26" i="55"/>
  <c r="L8" i="55"/>
  <c r="D24" i="55"/>
  <c r="J26" i="55" l="1"/>
  <c r="J24" i="55"/>
</calcChain>
</file>

<file path=xl/sharedStrings.xml><?xml version="1.0" encoding="utf-8"?>
<sst xmlns="http://schemas.openxmlformats.org/spreadsheetml/2006/main" count="59" uniqueCount="56">
  <si>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</si>
  <si>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</si>
  <si>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</si>
  <si>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</si>
  <si>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</si>
  <si>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</si>
  <si>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</si>
  <si>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</si>
  <si>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</si>
  <si>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</si>
  <si>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</si>
  <si>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</si>
  <si>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</si>
  <si>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</si>
  <si>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</si>
  <si>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</si>
  <si>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</si>
  <si>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</si>
  <si>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</si>
  <si>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</si>
  <si>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</si>
  <si>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</si>
  <si>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</si>
  <si>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</si>
  <si>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</si>
  <si>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</si>
  <si>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</si>
  <si>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</si>
  <si>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</si>
  <si>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</si>
  <si>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</si>
  <si>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</si>
  <si>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</si>
  <si>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</si>
  <si>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</si>
  <si>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</si>
  <si>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</si>
  <si>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</si>
  <si>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</si>
  <si>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</si>
  <si>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</si>
  <si>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</si>
  <si>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</si>
  <si>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</si>
  <si>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</si>
  <si>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</si>
  <si>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</si>
  <si>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</si>
  <si>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</si>
  <si>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</si>
  <si>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</si>
  <si>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</si>
  <si>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</si>
  <si>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※2021年1月より、メーカー名の配列が変更になりました</t>
    <phoneticPr fontId="2"/>
  </si>
  <si>
    <t>令和 3年 8月</t>
    <rPh sb="0" eb="2">
      <t>レイワ</t>
    </rPh>
    <rPh sb="4" eb="5">
      <t>ネン</t>
    </rPh>
    <rPh sb="7" eb="8">
      <t>ツキ</t>
    </rPh>
    <phoneticPr fontId="2"/>
  </si>
  <si>
    <t>（６）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</si>
</sst>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5" name="Line 1">
          <a:extLst>
            <a:ext uri="{FF2B5EF4-FFF2-40B4-BE49-F238E27FC236}">
              <a16:creationId xmlns:a16="http://schemas.microsoft.com/office/drawing/2014/main" id="{FE012792-E95F-48FF-9297-A25FEEC09553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15">
      <c r="F2" s="35" t="s">
        <v>49</v>
      </c>
      <c r="G2" s="35"/>
      <c r="H2" s="35"/>
      <c r="I2" s="35"/>
    </row>
    <row r="3" spans="1:15" x14ac:dyDescent="0.15">
      <c r="A3" s="36" t="s">
        <v>54</v>
      </c>
      <c r="B3" s="36"/>
    </row>
    <row r="4" spans="1:15" ht="14.25" thickBot="1" x14ac:dyDescent="0.2">
      <c r="A4" s="29"/>
      <c r="B4" s="29"/>
      <c r="N4" s="37"/>
      <c r="O4" s="37"/>
    </row>
    <row r="5" spans="1:15" ht="15" thickTop="1" thickBot="1" x14ac:dyDescent="0.2">
      <c r="A5" s="26" t="s">
        <v>46</v>
      </c>
      <c r="B5" s="3" t="s">
        <v>41</v>
      </c>
      <c r="C5" s="38" t="s">
        <v>43</v>
      </c>
      <c r="D5" s="9" t="s">
        <v>41</v>
      </c>
      <c r="E5" s="9" t="s">
        <v>2</v>
      </c>
      <c r="F5" s="9" t="s">
        <v>45</v>
      </c>
      <c r="G5" s="9" t="s">
        <v>4</v>
      </c>
      <c r="H5" s="9" t="s">
        <v>39</v>
      </c>
      <c r="I5" s="4" t="s">
        <v>40</v>
      </c>
      <c r="J5" s="40" t="s">
        <v>7</v>
      </c>
      <c r="K5" s="41" t="s">
        <v>8</v>
      </c>
      <c r="L5" s="42"/>
      <c r="M5" s="42" t="s">
        <v>10</v>
      </c>
      <c r="N5" s="42"/>
      <c r="O5" s="42"/>
    </row>
    <row r="6" spans="1:15" ht="15" thickTop="1" thickBot="1" x14ac:dyDescent="0.2">
      <c r="A6" s="27"/>
      <c r="B6" s="5" t="s">
        <v>42</v>
      </c>
      <c r="C6" s="39"/>
      <c r="D6" s="10" t="s">
        <v>44</v>
      </c>
      <c r="E6" s="10" t="s">
        <v>38</v>
      </c>
      <c r="F6" s="10" t="s">
        <v>44</v>
      </c>
      <c r="G6" s="10" t="s">
        <v>38</v>
      </c>
      <c r="H6" s="10" t="s">
        <v>5</v>
      </c>
      <c r="I6" s="6" t="s">
        <v>6</v>
      </c>
      <c r="J6" s="40"/>
      <c r="K6" s="41" t="s">
        <v>9</v>
      </c>
      <c r="L6" s="42" t="s">
        <v>29</v>
      </c>
      <c r="M6" s="42" t="s">
        <v>11</v>
      </c>
      <c r="N6" s="42" t="s">
        <v>12</v>
      </c>
      <c r="O6" s="42" t="s">
        <v>30</v>
      </c>
    </row>
    <row r="7" spans="1:15" ht="15" thickTop="1" thickBot="1" x14ac:dyDescent="0.2">
      <c r="A7" s="28" t="s">
        <v>47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55</v>
      </c>
      <c r="H7" s="11" t="s">
        <v>33</v>
      </c>
      <c r="I7" s="8" t="s">
        <v>34</v>
      </c>
      <c r="J7" s="40"/>
      <c r="K7" s="41"/>
      <c r="L7" s="42"/>
      <c r="M7" s="42"/>
      <c r="N7" s="42"/>
      <c r="O7" s="42"/>
    </row>
    <row r="8" spans="1:15" ht="16.5" customHeight="1" thickTop="1" thickBot="1" x14ac:dyDescent="0.2">
      <c r="A8" s="13" t="s">
        <v>37</v>
      </c>
      <c r="B8" s="14">
        <v>18</v>
      </c>
      <c r="C8" s="14">
        <v>2</v>
      </c>
      <c r="D8" s="14">
        <v>545</v>
      </c>
      <c r="E8" s="14">
        <v>122</v>
      </c>
      <c r="F8" s="14">
        <v>587</v>
      </c>
      <c r="G8" s="14"/>
      <c r="H8" s="14">
        <v>20</v>
      </c>
      <c r="I8" s="15"/>
      <c r="J8" s="30">
        <f t="shared" ref="J8:J21" si="0">SUM(B8:I8)</f>
        <v>1294</v>
      </c>
      <c r="K8" s="16">
        <v>1384</v>
      </c>
      <c r="L8" s="17">
        <f>J8/K8*100</f>
        <v>93.497109826589593</v>
      </c>
      <c r="M8" s="14">
        <v>12373</v>
      </c>
      <c r="N8" s="14">
        <v>12143</v>
      </c>
      <c r="O8" s="17">
        <f>M8/N8*100</f>
        <v>101.89409536358396</v>
      </c>
    </row>
    <row r="9" spans="1:15" ht="16.5" customHeight="1" thickTop="1" thickBot="1" x14ac:dyDescent="0.2">
      <c r="A9" s="13" t="s">
        <v>15</v>
      </c>
      <c r="B9" s="14">
        <v>1</v>
      </c>
      <c r="C9" s="14"/>
      <c r="D9" s="14">
        <v>123</v>
      </c>
      <c r="E9" s="14">
        <v>2</v>
      </c>
      <c r="F9" s="14">
        <v>284</v>
      </c>
      <c r="G9" s="14"/>
      <c r="H9" s="14"/>
      <c r="I9" s="15"/>
      <c r="J9" s="30">
        <f t="shared" si="0"/>
        <v>410</v>
      </c>
      <c r="K9" s="16">
        <v>405</v>
      </c>
      <c r="L9" s="17">
        <f t="shared" ref="L9:L21" si="1">J9/K9*100</f>
        <v>101.23456790123457</v>
      </c>
      <c r="M9" s="14">
        <v>3491</v>
      </c>
      <c r="N9" s="14">
        <v>3425</v>
      </c>
      <c r="O9" s="17">
        <f t="shared" ref="O9:O22" si="2">M9/N9*100</f>
        <v>101.92700729927007</v>
      </c>
    </row>
    <row r="10" spans="1:15" ht="16.5" customHeight="1" thickTop="1" thickBot="1" x14ac:dyDescent="0.2">
      <c r="A10" s="13" t="s">
        <v>18</v>
      </c>
      <c r="B10" s="14">
        <v>13</v>
      </c>
      <c r="C10" s="14">
        <v>1</v>
      </c>
      <c r="D10" s="14">
        <v>194</v>
      </c>
      <c r="E10" s="14">
        <v>50</v>
      </c>
      <c r="F10" s="14">
        <v>157</v>
      </c>
      <c r="G10" s="14"/>
      <c r="H10" s="14">
        <v>7</v>
      </c>
      <c r="I10" s="15"/>
      <c r="J10" s="30">
        <f t="shared" si="0"/>
        <v>422</v>
      </c>
      <c r="K10" s="16">
        <v>482</v>
      </c>
      <c r="L10" s="17">
        <f t="shared" si="1"/>
        <v>87.551867219917014</v>
      </c>
      <c r="M10" s="14">
        <v>3696</v>
      </c>
      <c r="N10" s="14">
        <v>3915</v>
      </c>
      <c r="O10" s="17">
        <f t="shared" si="2"/>
        <v>94.406130268199234</v>
      </c>
    </row>
    <row r="11" spans="1:15" ht="16.5" customHeight="1" thickTop="1" thickBot="1" x14ac:dyDescent="0.2">
      <c r="A11" s="13" t="s">
        <v>36</v>
      </c>
      <c r="B11" s="14">
        <v>1</v>
      </c>
      <c r="C11" s="14"/>
      <c r="D11" s="14">
        <v>77</v>
      </c>
      <c r="E11" s="14">
        <v>9</v>
      </c>
      <c r="F11" s="14">
        <v>38</v>
      </c>
      <c r="G11" s="14"/>
      <c r="H11" s="14">
        <v>1</v>
      </c>
      <c r="I11" s="15"/>
      <c r="J11" s="30">
        <f t="shared" si="0"/>
        <v>126</v>
      </c>
      <c r="K11" s="16">
        <v>127</v>
      </c>
      <c r="L11" s="17">
        <f t="shared" si="1"/>
        <v>99.212598425196859</v>
      </c>
      <c r="M11" s="14">
        <v>1155</v>
      </c>
      <c r="N11" s="14">
        <v>1042</v>
      </c>
      <c r="O11" s="17">
        <f t="shared" si="2"/>
        <v>110.84452975047985</v>
      </c>
    </row>
    <row r="12" spans="1:15" ht="16.5" customHeight="1" thickTop="1" thickBot="1" x14ac:dyDescent="0.2">
      <c r="A12" s="13" t="s">
        <v>50</v>
      </c>
      <c r="B12" s="14"/>
      <c r="C12" s="14"/>
      <c r="D12" s="14">
        <v>8</v>
      </c>
      <c r="E12" s="14"/>
      <c r="F12" s="14">
        <v>95</v>
      </c>
      <c r="G12" s="14"/>
      <c r="H12" s="14"/>
      <c r="I12" s="15"/>
      <c r="J12" s="30">
        <f t="shared" si="0"/>
        <v>103</v>
      </c>
      <c r="K12" s="16">
        <v>111</v>
      </c>
      <c r="L12" s="17">
        <f t="shared" si="1"/>
        <v>92.792792792792795</v>
      </c>
      <c r="M12" s="14">
        <v>860</v>
      </c>
      <c r="N12" s="14">
        <v>900</v>
      </c>
      <c r="O12" s="17">
        <f t="shared" si="2"/>
        <v>95.555555555555557</v>
      </c>
    </row>
    <row r="13" spans="1:15" ht="16.5" customHeight="1" thickTop="1" thickBot="1" x14ac:dyDescent="0.2">
      <c r="A13" s="13" t="s">
        <v>52</v>
      </c>
      <c r="B13" s="14"/>
      <c r="C13" s="14"/>
      <c r="D13" s="14">
        <v>182</v>
      </c>
      <c r="E13" s="14">
        <v>1</v>
      </c>
      <c r="F13" s="14">
        <v>29</v>
      </c>
      <c r="G13" s="14"/>
      <c r="H13" s="14">
        <v>1</v>
      </c>
      <c r="I13" s="15"/>
      <c r="J13" s="30">
        <f t="shared" si="0"/>
        <v>213</v>
      </c>
      <c r="K13" s="16">
        <v>203</v>
      </c>
      <c r="L13" s="17">
        <f t="shared" si="1"/>
        <v>104.92610837438423</v>
      </c>
      <c r="M13" s="14">
        <v>1843</v>
      </c>
      <c r="N13" s="14">
        <v>1717</v>
      </c>
      <c r="O13" s="17">
        <f t="shared" si="2"/>
        <v>107.33838089691321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12</v>
      </c>
      <c r="G14" s="14"/>
      <c r="H14" s="14"/>
      <c r="I14" s="15"/>
      <c r="J14" s="30">
        <f t="shared" si="0"/>
        <v>12</v>
      </c>
      <c r="K14" s="16">
        <v>24</v>
      </c>
      <c r="L14" s="17">
        <f t="shared" si="1"/>
        <v>50</v>
      </c>
      <c r="M14" s="14">
        <v>162</v>
      </c>
      <c r="N14" s="14">
        <v>197</v>
      </c>
      <c r="O14" s="17">
        <f t="shared" si="2"/>
        <v>82.233502538071065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41</v>
      </c>
      <c r="E15" s="14">
        <v>3</v>
      </c>
      <c r="F15" s="14">
        <v>16</v>
      </c>
      <c r="G15" s="14"/>
      <c r="H15" s="14"/>
      <c r="I15" s="15">
        <v>5</v>
      </c>
      <c r="J15" s="30">
        <f t="shared" si="0"/>
        <v>65</v>
      </c>
      <c r="K15" s="16">
        <v>92</v>
      </c>
      <c r="L15" s="17">
        <f t="shared" si="1"/>
        <v>70.652173913043484</v>
      </c>
      <c r="M15" s="14">
        <v>677</v>
      </c>
      <c r="N15" s="14">
        <v>818</v>
      </c>
      <c r="O15" s="17">
        <f t="shared" si="2"/>
        <v>82.762836185819069</v>
      </c>
    </row>
    <row r="16" spans="1:15" ht="16.5" customHeight="1" thickTop="1" thickBot="1" x14ac:dyDescent="0.2">
      <c r="A16" s="33" t="s">
        <v>35</v>
      </c>
      <c r="B16" s="14">
        <v>61</v>
      </c>
      <c r="C16" s="14">
        <v>2</v>
      </c>
      <c r="D16" s="14">
        <v>1</v>
      </c>
      <c r="E16" s="14">
        <v>28</v>
      </c>
      <c r="F16" s="14"/>
      <c r="G16" s="14"/>
      <c r="H16" s="14">
        <v>24</v>
      </c>
      <c r="I16" s="15"/>
      <c r="J16" s="30">
        <f t="shared" si="0"/>
        <v>116</v>
      </c>
      <c r="K16" s="16">
        <v>89</v>
      </c>
      <c r="L16" s="17">
        <f t="shared" si="1"/>
        <v>130.3370786516854</v>
      </c>
      <c r="M16" s="14">
        <v>919</v>
      </c>
      <c r="N16" s="14">
        <v>897</v>
      </c>
      <c r="O16" s="17">
        <f t="shared" si="2"/>
        <v>102.4526198439242</v>
      </c>
    </row>
    <row r="17" spans="1:15" ht="16.5" customHeight="1" thickTop="1" thickBot="1" x14ac:dyDescent="0.2">
      <c r="A17" s="13" t="s">
        <v>14</v>
      </c>
      <c r="B17" s="14">
        <v>31</v>
      </c>
      <c r="C17" s="14">
        <v>3</v>
      </c>
      <c r="D17" s="14"/>
      <c r="E17" s="14">
        <v>1</v>
      </c>
      <c r="F17" s="14"/>
      <c r="G17" s="14"/>
      <c r="H17" s="14">
        <v>16</v>
      </c>
      <c r="I17" s="15"/>
      <c r="J17" s="30">
        <f t="shared" si="0"/>
        <v>51</v>
      </c>
      <c r="K17" s="16">
        <v>46</v>
      </c>
      <c r="L17" s="17">
        <f t="shared" si="1"/>
        <v>110.86956521739131</v>
      </c>
      <c r="M17" s="14">
        <v>483</v>
      </c>
      <c r="N17" s="14">
        <v>442</v>
      </c>
      <c r="O17" s="17">
        <f t="shared" si="2"/>
        <v>109.2760180995475</v>
      </c>
    </row>
    <row r="18" spans="1:15" ht="16.5" customHeight="1" thickTop="1" thickBot="1" x14ac:dyDescent="0.2">
      <c r="A18" s="13" t="s">
        <v>17</v>
      </c>
      <c r="B18" s="14">
        <v>37</v>
      </c>
      <c r="C18" s="14">
        <v>3</v>
      </c>
      <c r="D18" s="14"/>
      <c r="E18" s="14">
        <v>25</v>
      </c>
      <c r="F18" s="14"/>
      <c r="G18" s="14"/>
      <c r="H18" s="14">
        <v>13</v>
      </c>
      <c r="I18" s="15"/>
      <c r="J18" s="30">
        <f t="shared" si="0"/>
        <v>78</v>
      </c>
      <c r="K18" s="16">
        <v>68</v>
      </c>
      <c r="L18" s="17">
        <f t="shared" si="1"/>
        <v>114.70588235294117</v>
      </c>
      <c r="M18" s="14">
        <v>690</v>
      </c>
      <c r="N18" s="14">
        <v>596</v>
      </c>
      <c r="O18" s="17">
        <f t="shared" si="2"/>
        <v>115.7718120805369</v>
      </c>
    </row>
    <row r="19" spans="1:15" ht="16.5" customHeight="1" thickTop="1" thickBot="1" x14ac:dyDescent="0.2">
      <c r="A19" s="13" t="s">
        <v>51</v>
      </c>
      <c r="B19" s="14">
        <v>11</v>
      </c>
      <c r="C19" s="14"/>
      <c r="D19" s="14"/>
      <c r="E19" s="14">
        <v>1</v>
      </c>
      <c r="F19" s="14"/>
      <c r="G19" s="14"/>
      <c r="H19" s="14">
        <v>2</v>
      </c>
      <c r="I19" s="15"/>
      <c r="J19" s="30">
        <f t="shared" si="0"/>
        <v>14</v>
      </c>
      <c r="K19" s="16">
        <v>19</v>
      </c>
      <c r="L19" s="17">
        <f t="shared" si="1"/>
        <v>73.68421052631578</v>
      </c>
      <c r="M19" s="14">
        <v>117</v>
      </c>
      <c r="N19" s="14">
        <v>144</v>
      </c>
      <c r="O19" s="17">
        <f t="shared" si="2"/>
        <v>81.25</v>
      </c>
    </row>
    <row r="20" spans="1:15" ht="16.5" customHeight="1" thickTop="1" thickBot="1" x14ac:dyDescent="0.2">
      <c r="A20" s="13" t="s">
        <v>19</v>
      </c>
      <c r="B20" s="14">
        <v>3</v>
      </c>
      <c r="C20" s="14"/>
      <c r="D20" s="14"/>
      <c r="E20" s="14"/>
      <c r="F20" s="14"/>
      <c r="G20" s="14"/>
      <c r="H20" s="14">
        <v>4</v>
      </c>
      <c r="I20" s="15">
        <v>13</v>
      </c>
      <c r="J20" s="30">
        <f t="shared" si="0"/>
        <v>20</v>
      </c>
      <c r="K20" s="16">
        <v>23</v>
      </c>
      <c r="L20" s="17">
        <f t="shared" si="1"/>
        <v>86.956521739130437</v>
      </c>
      <c r="M20" s="14">
        <v>273</v>
      </c>
      <c r="N20" s="14">
        <v>191</v>
      </c>
      <c r="O20" s="17">
        <f t="shared" si="2"/>
        <v>142.93193717277487</v>
      </c>
    </row>
    <row r="21" spans="1:15" ht="16.5" customHeight="1" thickTop="1" thickBot="1" x14ac:dyDescent="0.2">
      <c r="A21" s="18" t="s">
        <v>20</v>
      </c>
      <c r="B21" s="19">
        <v>5</v>
      </c>
      <c r="C21" s="19"/>
      <c r="D21" s="19">
        <v>168</v>
      </c>
      <c r="E21" s="19">
        <v>9</v>
      </c>
      <c r="F21" s="19">
        <v>30</v>
      </c>
      <c r="G21" s="19"/>
      <c r="H21" s="19">
        <v>1</v>
      </c>
      <c r="I21" s="20"/>
      <c r="J21" s="30">
        <f t="shared" si="0"/>
        <v>213</v>
      </c>
      <c r="K21" s="16">
        <v>279</v>
      </c>
      <c r="L21" s="17">
        <f t="shared" si="1"/>
        <v>76.344086021505376</v>
      </c>
      <c r="M21" s="14">
        <v>1928</v>
      </c>
      <c r="N21" s="14">
        <v>2203</v>
      </c>
      <c r="O21" s="17">
        <f t="shared" si="2"/>
        <v>87.517022242396735</v>
      </c>
    </row>
    <row r="22" spans="1:15" ht="16.5" customHeight="1" thickTop="1" thickBot="1" x14ac:dyDescent="0.2">
      <c r="A22" s="31" t="s">
        <v>21</v>
      </c>
      <c r="B22" s="30">
        <f t="shared" ref="B22:K22" si="3">SUM(B8:B21)</f>
        <v>181</v>
      </c>
      <c r="C22" s="30">
        <f t="shared" si="3"/>
        <v>11</v>
      </c>
      <c r="D22" s="30">
        <f t="shared" si="3"/>
        <v>1339</v>
      </c>
      <c r="E22" s="30">
        <f t="shared" si="3"/>
        <v>251</v>
      </c>
      <c r="F22" s="30">
        <f t="shared" si="3"/>
        <v>1248</v>
      </c>
      <c r="G22" s="30">
        <f t="shared" si="3"/>
        <v>0</v>
      </c>
      <c r="H22" s="30">
        <f t="shared" si="3"/>
        <v>89</v>
      </c>
      <c r="I22" s="30">
        <f t="shared" si="3"/>
        <v>18</v>
      </c>
      <c r="J22" s="30">
        <f t="shared" si="3"/>
        <v>3137</v>
      </c>
      <c r="K22" s="16">
        <f t="shared" si="3"/>
        <v>3352</v>
      </c>
      <c r="L22" s="17">
        <f>J22/K22*100</f>
        <v>93.585918854415269</v>
      </c>
      <c r="M22" s="14">
        <f>SUM(M8:M21)</f>
        <v>28667</v>
      </c>
      <c r="N22" s="14">
        <f t="shared" ref="N22" si="4">SUM(N8:N21)</f>
        <v>28630</v>
      </c>
      <c r="O22" s="17">
        <f t="shared" si="2"/>
        <v>100.12923506811038</v>
      </c>
    </row>
    <row r="23" spans="1:15" ht="16.5" customHeight="1" thickTop="1" x14ac:dyDescent="0.15">
      <c r="A23" s="21" t="s">
        <v>22</v>
      </c>
      <c r="B23" s="12">
        <v>172</v>
      </c>
      <c r="C23" s="12">
        <v>9</v>
      </c>
      <c r="D23" s="12">
        <v>1517</v>
      </c>
      <c r="E23" s="12">
        <v>233</v>
      </c>
      <c r="F23" s="12">
        <v>1337</v>
      </c>
      <c r="G23" s="12"/>
      <c r="H23" s="12">
        <v>67</v>
      </c>
      <c r="I23" s="12">
        <v>17</v>
      </c>
      <c r="J23" s="12">
        <f>SUM(B23:I23)</f>
        <v>3352</v>
      </c>
    </row>
    <row r="24" spans="1:15" ht="16.5" customHeight="1" x14ac:dyDescent="0.15">
      <c r="A24" s="22" t="s">
        <v>23</v>
      </c>
      <c r="B24" s="23">
        <f>B22/B23*100</f>
        <v>105.23255813953489</v>
      </c>
      <c r="C24" s="23">
        <f t="shared" ref="C24:I24" si="5">C22/C23*100</f>
        <v>122.22222222222223</v>
      </c>
      <c r="D24" s="23">
        <f t="shared" si="5"/>
        <v>88.266315095583394</v>
      </c>
      <c r="E24" s="23">
        <f t="shared" si="5"/>
        <v>107.72532188841201</v>
      </c>
      <c r="F24" s="23">
        <f t="shared" si="5"/>
        <v>93.343305908750935</v>
      </c>
      <c r="G24" s="23"/>
      <c r="H24" s="23">
        <f t="shared" si="5"/>
        <v>132.8358208955224</v>
      </c>
      <c r="I24" s="23">
        <f t="shared" si="5"/>
        <v>105.88235294117648</v>
      </c>
      <c r="J24" s="23">
        <f>J22/J23*100</f>
        <v>93.585918854415269</v>
      </c>
    </row>
    <row r="25" spans="1:15" ht="16.5" customHeight="1" x14ac:dyDescent="0.15">
      <c r="A25" s="9" t="s">
        <v>24</v>
      </c>
      <c r="B25" s="24">
        <v>262</v>
      </c>
      <c r="C25" s="24">
        <v>22</v>
      </c>
      <c r="D25" s="24">
        <v>1529</v>
      </c>
      <c r="E25" s="24">
        <v>290</v>
      </c>
      <c r="F25" s="24">
        <v>1362</v>
      </c>
      <c r="G25" s="24"/>
      <c r="H25" s="24">
        <v>145</v>
      </c>
      <c r="I25" s="24">
        <v>21</v>
      </c>
      <c r="J25" s="24">
        <f>SUM(B25:I25)</f>
        <v>3631</v>
      </c>
    </row>
    <row r="26" spans="1:15" ht="16.5" customHeight="1" x14ac:dyDescent="0.15">
      <c r="A26" s="22" t="s">
        <v>25</v>
      </c>
      <c r="B26" s="1">
        <f>B22/B25*100</f>
        <v>69.083969465648849</v>
      </c>
      <c r="C26" s="1">
        <f t="shared" ref="C26:J26" si="6">C22/C25*100</f>
        <v>50</v>
      </c>
      <c r="D26" s="1">
        <f t="shared" si="6"/>
        <v>87.573577501635057</v>
      </c>
      <c r="E26" s="1">
        <f t="shared" si="6"/>
        <v>86.551724137931032</v>
      </c>
      <c r="F26" s="1">
        <f t="shared" si="6"/>
        <v>91.629955947136565</v>
      </c>
      <c r="G26" s="1"/>
      <c r="H26" s="1">
        <f t="shared" si="6"/>
        <v>61.379310344827587</v>
      </c>
      <c r="I26" s="1">
        <f t="shared" si="6"/>
        <v>85.714285714285708</v>
      </c>
      <c r="J26" s="1">
        <f t="shared" si="6"/>
        <v>86.39493252547507</v>
      </c>
    </row>
    <row r="27" spans="1:15" ht="16.5" customHeight="1" x14ac:dyDescent="0.15">
      <c r="A27" s="25" t="s">
        <v>26</v>
      </c>
      <c r="B27" s="24">
        <v>1552</v>
      </c>
      <c r="C27" s="24">
        <v>132</v>
      </c>
      <c r="D27" s="24">
        <v>12535</v>
      </c>
      <c r="E27" s="24">
        <v>2182</v>
      </c>
      <c r="F27" s="24">
        <v>11394</v>
      </c>
      <c r="G27" s="24"/>
      <c r="H27" s="24">
        <v>678</v>
      </c>
      <c r="I27" s="24">
        <v>194</v>
      </c>
      <c r="J27" s="24">
        <f>SUM(B27:I27)</f>
        <v>28667</v>
      </c>
    </row>
    <row r="28" spans="1:15" ht="16.5" customHeight="1" x14ac:dyDescent="0.15">
      <c r="A28" s="10" t="s">
        <v>27</v>
      </c>
      <c r="B28" s="2">
        <v>1459</v>
      </c>
      <c r="C28" s="2">
        <v>111</v>
      </c>
      <c r="D28" s="2">
        <v>12353</v>
      </c>
      <c r="E28" s="2">
        <v>2145</v>
      </c>
      <c r="F28" s="2">
        <v>11753</v>
      </c>
      <c r="G28" s="2"/>
      <c r="H28" s="2">
        <v>658</v>
      </c>
      <c r="I28" s="2">
        <v>151</v>
      </c>
      <c r="J28" s="2">
        <f>SUM(B28:I28)</f>
        <v>28630</v>
      </c>
    </row>
    <row r="29" spans="1:15" ht="16.5" customHeight="1" x14ac:dyDescent="0.15">
      <c r="A29" s="22" t="s">
        <v>28</v>
      </c>
      <c r="B29" s="1">
        <f>B27/B28*100</f>
        <v>106.3742289239205</v>
      </c>
      <c r="C29" s="1">
        <f t="shared" ref="C29:J29" si="7">C27/C28*100</f>
        <v>118.91891891891892</v>
      </c>
      <c r="D29" s="1">
        <f t="shared" si="7"/>
        <v>101.47332631749373</v>
      </c>
      <c r="E29" s="1">
        <f t="shared" si="7"/>
        <v>101.72494172494173</v>
      </c>
      <c r="F29" s="1">
        <f t="shared" si="7"/>
        <v>96.945460733429769</v>
      </c>
      <c r="G29" s="1"/>
      <c r="H29" s="1">
        <f t="shared" si="7"/>
        <v>103.03951367781154</v>
      </c>
      <c r="I29" s="1">
        <f t="shared" si="7"/>
        <v>128.47682119205297</v>
      </c>
      <c r="J29" s="1">
        <f t="shared" si="7"/>
        <v>100.12923506811038</v>
      </c>
    </row>
    <row r="30" spans="1:15" x14ac:dyDescent="0.15">
      <c r="A30" s="32" t="s">
        <v>53</v>
      </c>
    </row>
  </sheetData>
  <mergeCells count="13"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  <mergeCell ref="M6:M7"/>
    <mergeCell ref="N6:N7"/>
    <mergeCell ref="O6:O7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STN102</cp:lastModifiedBy>
  <cp:lastPrinted>2021-09-10T09:36:02Z</cp:lastPrinted>
  <dcterms:created xsi:type="dcterms:W3CDTF">2004-05-26T02:07:07Z</dcterms:created>
  <dcterms:modified xsi:type="dcterms:W3CDTF">2021-09-10T09:39:44Z</dcterms:modified>
</cp:coreProperties>
</file>